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0" documentId="13_ncr:1_{993DF5B8-7DE9-450E-AEFE-34DA9D354D11}" xr6:coauthVersionLast="47" xr6:coauthVersionMax="47" xr10:uidLastSave="{00000000-0000-0000-0000-000000000000}"/>
  <bookViews>
    <workbookView xWindow="15150" yWindow="3980" windowWidth="22940" windowHeight="15370" tabRatio="551" activeTab="4" xr2:uid="{00000000-000D-0000-FFFF-FFFF00000000}"/>
  </bookViews>
  <sheets>
    <sheet name="Jan" sheetId="2" r:id="rId1"/>
    <sheet name="Feb" sheetId="1" r:id="rId2"/>
    <sheet name="Mär" sheetId="3" r:id="rId3"/>
    <sheet name="Apr" sheetId="4" r:id="rId4"/>
    <sheet name="Mai" sheetId="5" r:id="rId5"/>
    <sheet name="Jun" sheetId="6" r:id="rId6"/>
    <sheet name="Jul" sheetId="7" r:id="rId7"/>
    <sheet name="Aug" sheetId="8" r:id="rId8"/>
    <sheet name="Sep" sheetId="9" r:id="rId9"/>
    <sheet name="Okt" sheetId="10" r:id="rId10"/>
    <sheet name="Nov" sheetId="11" r:id="rId11"/>
    <sheet name="Dez" sheetId="12" r:id="rId12"/>
  </sheets>
  <definedNames>
    <definedName name="Abteilung">Jan!$K$3</definedName>
    <definedName name="Kunde">Jan!$K$2</definedName>
    <definedName name="Nachname">Jan!$F$4</definedName>
    <definedName name="Standardzeit">Jan!$F$6</definedName>
    <definedName name="Telefon">Jan!$K$5</definedName>
    <definedName name="Vorgesetzter">Jan!$K$4</definedName>
    <definedName name="Vorname">Jan!$F$5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L9" i="2" s="1"/>
  <c r="J9" i="2"/>
  <c r="I10" i="2"/>
  <c r="L10" i="2" s="1"/>
  <c r="J10" i="2"/>
  <c r="I11" i="2"/>
  <c r="L11" i="2" s="1"/>
  <c r="J11" i="2"/>
  <c r="I12" i="2"/>
  <c r="J12" i="2"/>
  <c r="I13" i="2"/>
  <c r="L13" i="2" s="1"/>
  <c r="J13" i="2"/>
  <c r="I14" i="2"/>
  <c r="J14" i="2"/>
  <c r="I15" i="2"/>
  <c r="L15" i="2" s="1"/>
  <c r="J15" i="2"/>
  <c r="I16" i="2"/>
  <c r="J16" i="2"/>
  <c r="I17" i="2"/>
  <c r="L17" i="2" s="1"/>
  <c r="J17" i="2"/>
  <c r="I18" i="2"/>
  <c r="J18" i="2"/>
  <c r="I19" i="2"/>
  <c r="L19" i="2" s="1"/>
  <c r="J19" i="2"/>
  <c r="I20" i="2"/>
  <c r="J20" i="2"/>
  <c r="I21" i="2"/>
  <c r="L21" i="2" s="1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L35" i="2" s="1"/>
  <c r="J35" i="2"/>
  <c r="I36" i="2"/>
  <c r="J36" i="2"/>
  <c r="I37" i="2"/>
  <c r="J37" i="2"/>
  <c r="I38" i="2"/>
  <c r="J38" i="2"/>
  <c r="I39" i="2"/>
  <c r="J39" i="2"/>
  <c r="I9" i="12"/>
  <c r="J39" i="12"/>
  <c r="I39" i="12"/>
  <c r="L39" i="12" s="1"/>
  <c r="J38" i="12"/>
  <c r="I38" i="12"/>
  <c r="L38" i="12" s="1"/>
  <c r="J37" i="12"/>
  <c r="I37" i="12"/>
  <c r="J36" i="12"/>
  <c r="I36" i="12"/>
  <c r="L36" i="12" s="1"/>
  <c r="J35" i="12"/>
  <c r="I35" i="12"/>
  <c r="L35" i="12" s="1"/>
  <c r="J34" i="12"/>
  <c r="I34" i="12"/>
  <c r="J33" i="12"/>
  <c r="I33" i="12"/>
  <c r="J32" i="12"/>
  <c r="I32" i="12"/>
  <c r="J31" i="12"/>
  <c r="I31" i="12"/>
  <c r="L31" i="12"/>
  <c r="J30" i="12"/>
  <c r="I30" i="12"/>
  <c r="J29" i="12"/>
  <c r="I29" i="12"/>
  <c r="L29" i="12" s="1"/>
  <c r="J28" i="12"/>
  <c r="I28" i="12"/>
  <c r="J27" i="12"/>
  <c r="I27" i="12"/>
  <c r="L27" i="12" s="1"/>
  <c r="J26" i="12"/>
  <c r="I26" i="12"/>
  <c r="L26" i="12" s="1"/>
  <c r="J25" i="12"/>
  <c r="L25" i="12" s="1"/>
  <c r="I25" i="12"/>
  <c r="J24" i="12"/>
  <c r="I24" i="12"/>
  <c r="L24" i="12" s="1"/>
  <c r="J23" i="12"/>
  <c r="I23" i="12"/>
  <c r="L23" i="12" s="1"/>
  <c r="J22" i="12"/>
  <c r="I22" i="12"/>
  <c r="L22" i="12" s="1"/>
  <c r="J21" i="12"/>
  <c r="I21" i="12"/>
  <c r="J20" i="12"/>
  <c r="I20" i="12"/>
  <c r="L20" i="12" s="1"/>
  <c r="J19" i="12"/>
  <c r="I19" i="12"/>
  <c r="L19" i="12"/>
  <c r="J18" i="12"/>
  <c r="I18" i="12"/>
  <c r="J17" i="12"/>
  <c r="I17" i="12"/>
  <c r="J16" i="12"/>
  <c r="I16" i="12"/>
  <c r="J15" i="12"/>
  <c r="I15" i="12"/>
  <c r="L15" i="12"/>
  <c r="J14" i="12"/>
  <c r="I14" i="12"/>
  <c r="J13" i="12"/>
  <c r="I13" i="12"/>
  <c r="L13" i="12" s="1"/>
  <c r="J12" i="12"/>
  <c r="I12" i="12"/>
  <c r="J11" i="12"/>
  <c r="I11" i="12"/>
  <c r="L11" i="12" s="1"/>
  <c r="J10" i="12"/>
  <c r="I10" i="12"/>
  <c r="L10" i="12" s="1"/>
  <c r="J9" i="12"/>
  <c r="J39" i="11"/>
  <c r="I39" i="11"/>
  <c r="J38" i="11"/>
  <c r="I38" i="11"/>
  <c r="L38" i="11" s="1"/>
  <c r="J37" i="11"/>
  <c r="I37" i="11"/>
  <c r="J36" i="11"/>
  <c r="I36" i="11"/>
  <c r="L36" i="11" s="1"/>
  <c r="J35" i="11"/>
  <c r="I35" i="11"/>
  <c r="L35" i="11" s="1"/>
  <c r="J34" i="11"/>
  <c r="I34" i="11"/>
  <c r="J33" i="11"/>
  <c r="I33" i="11"/>
  <c r="L33" i="11" s="1"/>
  <c r="J32" i="11"/>
  <c r="I32" i="11"/>
  <c r="L32" i="11" s="1"/>
  <c r="J31" i="11"/>
  <c r="I31" i="11"/>
  <c r="L31" i="11" s="1"/>
  <c r="J30" i="11"/>
  <c r="I30" i="11"/>
  <c r="J29" i="11"/>
  <c r="I29" i="11"/>
  <c r="L29" i="11" s="1"/>
  <c r="J28" i="11"/>
  <c r="I28" i="11"/>
  <c r="L28" i="11"/>
  <c r="J27" i="11"/>
  <c r="I27" i="11"/>
  <c r="J26" i="11"/>
  <c r="I26" i="11"/>
  <c r="J25" i="11"/>
  <c r="I25" i="11"/>
  <c r="J24" i="11"/>
  <c r="I24" i="11"/>
  <c r="L24" i="11"/>
  <c r="J23" i="11"/>
  <c r="I23" i="11"/>
  <c r="J22" i="11"/>
  <c r="I22" i="11"/>
  <c r="L22" i="11" s="1"/>
  <c r="J21" i="11"/>
  <c r="I21" i="11"/>
  <c r="J20" i="11"/>
  <c r="I20" i="11"/>
  <c r="L20" i="11" s="1"/>
  <c r="J19" i="11"/>
  <c r="I19" i="11"/>
  <c r="L19" i="11" s="1"/>
  <c r="J18" i="11"/>
  <c r="I18" i="11"/>
  <c r="J17" i="11"/>
  <c r="I17" i="11"/>
  <c r="L17" i="11" s="1"/>
  <c r="J16" i="11"/>
  <c r="I16" i="11"/>
  <c r="L16" i="11" s="1"/>
  <c r="J15" i="11"/>
  <c r="I15" i="11"/>
  <c r="L15" i="11" s="1"/>
  <c r="J14" i="11"/>
  <c r="I14" i="11"/>
  <c r="J13" i="11"/>
  <c r="I13" i="11"/>
  <c r="L13" i="11" s="1"/>
  <c r="J12" i="11"/>
  <c r="I12" i="11"/>
  <c r="L12" i="11"/>
  <c r="J11" i="11"/>
  <c r="I11" i="11"/>
  <c r="J10" i="11"/>
  <c r="I10" i="11"/>
  <c r="J9" i="11"/>
  <c r="I9" i="11"/>
  <c r="J39" i="10"/>
  <c r="I39" i="10"/>
  <c r="J38" i="10"/>
  <c r="I38" i="10"/>
  <c r="J37" i="10"/>
  <c r="I37" i="10"/>
  <c r="L37" i="10"/>
  <c r="J36" i="10"/>
  <c r="I36" i="10"/>
  <c r="J35" i="10"/>
  <c r="I35" i="10"/>
  <c r="L35" i="10" s="1"/>
  <c r="J34" i="10"/>
  <c r="I34" i="10"/>
  <c r="J33" i="10"/>
  <c r="I33" i="10"/>
  <c r="L33" i="10" s="1"/>
  <c r="J32" i="10"/>
  <c r="I32" i="10"/>
  <c r="L32" i="10" s="1"/>
  <c r="J31" i="10"/>
  <c r="I31" i="10"/>
  <c r="J30" i="10"/>
  <c r="I30" i="10"/>
  <c r="L30" i="10" s="1"/>
  <c r="J29" i="10"/>
  <c r="I29" i="10"/>
  <c r="L29" i="10" s="1"/>
  <c r="J28" i="10"/>
  <c r="I28" i="10"/>
  <c r="L28" i="10" s="1"/>
  <c r="J27" i="10"/>
  <c r="I27" i="10"/>
  <c r="J26" i="10"/>
  <c r="I26" i="10"/>
  <c r="L26" i="10" s="1"/>
  <c r="J25" i="10"/>
  <c r="I25" i="10"/>
  <c r="L25" i="10"/>
  <c r="J24" i="10"/>
  <c r="I24" i="10"/>
  <c r="J23" i="10"/>
  <c r="I23" i="10"/>
  <c r="J22" i="10"/>
  <c r="I22" i="10"/>
  <c r="J21" i="10"/>
  <c r="I21" i="10"/>
  <c r="L21" i="10"/>
  <c r="J20" i="10"/>
  <c r="I20" i="10"/>
  <c r="J19" i="10"/>
  <c r="I19" i="10"/>
  <c r="L19" i="10" s="1"/>
  <c r="J18" i="10"/>
  <c r="I18" i="10"/>
  <c r="J17" i="10"/>
  <c r="I17" i="10"/>
  <c r="L17" i="10" s="1"/>
  <c r="J16" i="10"/>
  <c r="I16" i="10"/>
  <c r="L16" i="10" s="1"/>
  <c r="J15" i="10"/>
  <c r="I15" i="10"/>
  <c r="J14" i="10"/>
  <c r="I14" i="10"/>
  <c r="L14" i="10" s="1"/>
  <c r="J13" i="10"/>
  <c r="I13" i="10"/>
  <c r="L13" i="10" s="1"/>
  <c r="J12" i="10"/>
  <c r="I12" i="10"/>
  <c r="L12" i="10" s="1"/>
  <c r="J11" i="10"/>
  <c r="I11" i="10"/>
  <c r="J10" i="10"/>
  <c r="I10" i="10"/>
  <c r="L10" i="10" s="1"/>
  <c r="J9" i="10"/>
  <c r="I9" i="10"/>
  <c r="L9" i="10"/>
  <c r="J39" i="9"/>
  <c r="I39" i="9"/>
  <c r="J38" i="9"/>
  <c r="I38" i="9"/>
  <c r="L38" i="9"/>
  <c r="J37" i="9"/>
  <c r="I37" i="9"/>
  <c r="J36" i="9"/>
  <c r="I36" i="9"/>
  <c r="J35" i="9"/>
  <c r="I35" i="9"/>
  <c r="J34" i="9"/>
  <c r="I34" i="9"/>
  <c r="L34" i="9" s="1"/>
  <c r="J33" i="9"/>
  <c r="I33" i="9"/>
  <c r="L33" i="9" s="1"/>
  <c r="J32" i="9"/>
  <c r="I32" i="9"/>
  <c r="J31" i="9"/>
  <c r="I31" i="9"/>
  <c r="L31" i="9" s="1"/>
  <c r="J30" i="9"/>
  <c r="I30" i="9"/>
  <c r="L30" i="9" s="1"/>
  <c r="J29" i="9"/>
  <c r="I29" i="9"/>
  <c r="L29" i="9" s="1"/>
  <c r="J28" i="9"/>
  <c r="I28" i="9"/>
  <c r="J27" i="9"/>
  <c r="I27" i="9"/>
  <c r="L27" i="9" s="1"/>
  <c r="J26" i="9"/>
  <c r="I26" i="9"/>
  <c r="L26" i="9"/>
  <c r="J25" i="9"/>
  <c r="I25" i="9"/>
  <c r="J24" i="9"/>
  <c r="I24" i="9"/>
  <c r="L24" i="9" s="1"/>
  <c r="J23" i="9"/>
  <c r="I23" i="9"/>
  <c r="J22" i="9"/>
  <c r="I22" i="9"/>
  <c r="L22" i="9"/>
  <c r="J21" i="9"/>
  <c r="I21" i="9"/>
  <c r="J20" i="9"/>
  <c r="I20" i="9"/>
  <c r="J19" i="9"/>
  <c r="I19" i="9"/>
  <c r="J18" i="9"/>
  <c r="I18" i="9"/>
  <c r="L18" i="9" s="1"/>
  <c r="J17" i="9"/>
  <c r="I17" i="9"/>
  <c r="L17" i="9" s="1"/>
  <c r="J16" i="9"/>
  <c r="I16" i="9"/>
  <c r="J15" i="9"/>
  <c r="I15" i="9"/>
  <c r="L15" i="9" s="1"/>
  <c r="J14" i="9"/>
  <c r="I14" i="9"/>
  <c r="L14" i="9" s="1"/>
  <c r="J13" i="9"/>
  <c r="I13" i="9"/>
  <c r="L13" i="9" s="1"/>
  <c r="J12" i="9"/>
  <c r="I12" i="9"/>
  <c r="J11" i="9"/>
  <c r="I11" i="9"/>
  <c r="L11" i="9" s="1"/>
  <c r="J10" i="9"/>
  <c r="L10" i="9" s="1"/>
  <c r="I10" i="9"/>
  <c r="J9" i="9"/>
  <c r="I9" i="9"/>
  <c r="J39" i="8"/>
  <c r="I39" i="8"/>
  <c r="L39" i="8"/>
  <c r="J38" i="8"/>
  <c r="I38" i="8"/>
  <c r="J37" i="8"/>
  <c r="I37" i="8"/>
  <c r="L37" i="8" s="1"/>
  <c r="J36" i="8"/>
  <c r="I36" i="8"/>
  <c r="J35" i="8"/>
  <c r="I35" i="8"/>
  <c r="L35" i="8" s="1"/>
  <c r="J34" i="8"/>
  <c r="I34" i="8"/>
  <c r="L34" i="8" s="1"/>
  <c r="J33" i="8"/>
  <c r="I33" i="8"/>
  <c r="J32" i="8"/>
  <c r="I32" i="8"/>
  <c r="L32" i="8" s="1"/>
  <c r="J31" i="8"/>
  <c r="I31" i="8"/>
  <c r="L31" i="8" s="1"/>
  <c r="J30" i="8"/>
  <c r="I30" i="8"/>
  <c r="L30" i="8" s="1"/>
  <c r="J29" i="8"/>
  <c r="I29" i="8"/>
  <c r="J28" i="8"/>
  <c r="I28" i="8"/>
  <c r="L28" i="8" s="1"/>
  <c r="J27" i="8"/>
  <c r="I27" i="8"/>
  <c r="L27" i="8"/>
  <c r="J26" i="8"/>
  <c r="I26" i="8"/>
  <c r="J25" i="8"/>
  <c r="I25" i="8"/>
  <c r="J24" i="8"/>
  <c r="I24" i="8"/>
  <c r="J23" i="8"/>
  <c r="I23" i="8"/>
  <c r="L23" i="8"/>
  <c r="J22" i="8"/>
  <c r="I22" i="8"/>
  <c r="J21" i="8"/>
  <c r="I21" i="8"/>
  <c r="L21" i="8" s="1"/>
  <c r="J20" i="8"/>
  <c r="I20" i="8"/>
  <c r="J19" i="8"/>
  <c r="I19" i="8"/>
  <c r="L19" i="8" s="1"/>
  <c r="J18" i="8"/>
  <c r="I18" i="8"/>
  <c r="L18" i="8" s="1"/>
  <c r="J17" i="8"/>
  <c r="I17" i="8"/>
  <c r="J16" i="8"/>
  <c r="I16" i="8"/>
  <c r="L16" i="8" s="1"/>
  <c r="J15" i="8"/>
  <c r="I15" i="8"/>
  <c r="L15" i="8" s="1"/>
  <c r="J14" i="8"/>
  <c r="I14" i="8"/>
  <c r="L14" i="8" s="1"/>
  <c r="J13" i="8"/>
  <c r="I13" i="8"/>
  <c r="J12" i="8"/>
  <c r="I12" i="8"/>
  <c r="L12" i="8" s="1"/>
  <c r="J11" i="8"/>
  <c r="I11" i="8"/>
  <c r="L11" i="8"/>
  <c r="J10" i="8"/>
  <c r="I10" i="8"/>
  <c r="J9" i="8"/>
  <c r="I9" i="8"/>
  <c r="J39" i="7"/>
  <c r="I39" i="7"/>
  <c r="J38" i="7"/>
  <c r="I38" i="7"/>
  <c r="J37" i="7"/>
  <c r="I37" i="7"/>
  <c r="J36" i="7"/>
  <c r="I36" i="7"/>
  <c r="L36" i="7"/>
  <c r="J35" i="7"/>
  <c r="I35" i="7"/>
  <c r="J34" i="7"/>
  <c r="I34" i="7"/>
  <c r="L34" i="7" s="1"/>
  <c r="J33" i="7"/>
  <c r="I33" i="7"/>
  <c r="J32" i="7"/>
  <c r="I32" i="7"/>
  <c r="L32" i="7" s="1"/>
  <c r="J31" i="7"/>
  <c r="I31" i="7"/>
  <c r="L31" i="7" s="1"/>
  <c r="J30" i="7"/>
  <c r="I30" i="7"/>
  <c r="J29" i="7"/>
  <c r="I29" i="7"/>
  <c r="L29" i="7" s="1"/>
  <c r="J28" i="7"/>
  <c r="I28" i="7"/>
  <c r="L28" i="7" s="1"/>
  <c r="J27" i="7"/>
  <c r="I27" i="7"/>
  <c r="L27" i="7" s="1"/>
  <c r="J26" i="7"/>
  <c r="I26" i="7"/>
  <c r="J25" i="7"/>
  <c r="I25" i="7"/>
  <c r="L25" i="7" s="1"/>
  <c r="J24" i="7"/>
  <c r="I24" i="7"/>
  <c r="L24" i="7"/>
  <c r="J23" i="7"/>
  <c r="I23" i="7"/>
  <c r="J22" i="7"/>
  <c r="I22" i="7"/>
  <c r="J21" i="7"/>
  <c r="I21" i="7"/>
  <c r="J20" i="7"/>
  <c r="I20" i="7"/>
  <c r="L20" i="7"/>
  <c r="J19" i="7"/>
  <c r="I19" i="7"/>
  <c r="J18" i="7"/>
  <c r="I18" i="7"/>
  <c r="L18" i="7" s="1"/>
  <c r="J17" i="7"/>
  <c r="I17" i="7"/>
  <c r="J16" i="7"/>
  <c r="I16" i="7"/>
  <c r="L16" i="7" s="1"/>
  <c r="J15" i="7"/>
  <c r="I15" i="7"/>
  <c r="L15" i="7" s="1"/>
  <c r="J14" i="7"/>
  <c r="I14" i="7"/>
  <c r="J13" i="7"/>
  <c r="I13" i="7"/>
  <c r="L13" i="7" s="1"/>
  <c r="J12" i="7"/>
  <c r="I12" i="7"/>
  <c r="L12" i="7" s="1"/>
  <c r="J11" i="7"/>
  <c r="I11" i="7"/>
  <c r="L11" i="7" s="1"/>
  <c r="J10" i="7"/>
  <c r="I10" i="7"/>
  <c r="J9" i="7"/>
  <c r="I9" i="7"/>
  <c r="L9" i="7" s="1"/>
  <c r="J39" i="6"/>
  <c r="I39" i="6"/>
  <c r="L39" i="6" s="1"/>
  <c r="J38" i="6"/>
  <c r="I38" i="6"/>
  <c r="L38" i="6" s="1"/>
  <c r="J37" i="6"/>
  <c r="I37" i="6"/>
  <c r="L37" i="6"/>
  <c r="J36" i="6"/>
  <c r="I36" i="6"/>
  <c r="J35" i="6"/>
  <c r="I35" i="6"/>
  <c r="L35" i="6" s="1"/>
  <c r="J34" i="6"/>
  <c r="I34" i="6"/>
  <c r="J33" i="6"/>
  <c r="I33" i="6"/>
  <c r="L33" i="6"/>
  <c r="J32" i="6"/>
  <c r="I32" i="6"/>
  <c r="L32" i="6" s="1"/>
  <c r="J31" i="6"/>
  <c r="I31" i="6"/>
  <c r="L31" i="6" s="1"/>
  <c r="J30" i="6"/>
  <c r="I30" i="6"/>
  <c r="L30" i="6" s="1"/>
  <c r="J29" i="6"/>
  <c r="I29" i="6"/>
  <c r="L29" i="6" s="1"/>
  <c r="J28" i="6"/>
  <c r="I28" i="6"/>
  <c r="L28" i="6" s="1"/>
  <c r="J27" i="6"/>
  <c r="I27" i="6"/>
  <c r="J26" i="6"/>
  <c r="I26" i="6"/>
  <c r="L26" i="6" s="1"/>
  <c r="J25" i="6"/>
  <c r="I25" i="6"/>
  <c r="J24" i="6"/>
  <c r="I24" i="6"/>
  <c r="L24" i="6" s="1"/>
  <c r="J23" i="6"/>
  <c r="I23" i="6"/>
  <c r="L23" i="6" s="1"/>
  <c r="J22" i="6"/>
  <c r="I22" i="6"/>
  <c r="L22" i="6" s="1"/>
  <c r="J21" i="6"/>
  <c r="I21" i="6"/>
  <c r="L21" i="6"/>
  <c r="J20" i="6"/>
  <c r="I20" i="6"/>
  <c r="J19" i="6"/>
  <c r="I19" i="6"/>
  <c r="L19" i="6" s="1"/>
  <c r="J18" i="6"/>
  <c r="I18" i="6"/>
  <c r="J17" i="6"/>
  <c r="I17" i="6"/>
  <c r="L17" i="6" s="1"/>
  <c r="J16" i="6"/>
  <c r="I16" i="6"/>
  <c r="L16" i="6" s="1"/>
  <c r="J15" i="6"/>
  <c r="I15" i="6"/>
  <c r="L15" i="6" s="1"/>
  <c r="J14" i="6"/>
  <c r="I14" i="6"/>
  <c r="L14" i="6" s="1"/>
  <c r="J13" i="6"/>
  <c r="I13" i="6"/>
  <c r="L13" i="6" s="1"/>
  <c r="J12" i="6"/>
  <c r="I12" i="6"/>
  <c r="L12" i="6" s="1"/>
  <c r="J11" i="6"/>
  <c r="I11" i="6"/>
  <c r="J10" i="6"/>
  <c r="I10" i="6"/>
  <c r="L10" i="6" s="1"/>
  <c r="J9" i="6"/>
  <c r="I9" i="6"/>
  <c r="J39" i="5"/>
  <c r="I39" i="5"/>
  <c r="L39" i="5" s="1"/>
  <c r="J38" i="5"/>
  <c r="I38" i="5"/>
  <c r="L38" i="5"/>
  <c r="J37" i="5"/>
  <c r="I37" i="5"/>
  <c r="J36" i="5"/>
  <c r="I36" i="5"/>
  <c r="L36" i="5" s="1"/>
  <c r="J35" i="5"/>
  <c r="I35" i="5"/>
  <c r="J34" i="5"/>
  <c r="I34" i="5"/>
  <c r="L34" i="5" s="1"/>
  <c r="J33" i="5"/>
  <c r="I33" i="5"/>
  <c r="J32" i="5"/>
  <c r="I32" i="5"/>
  <c r="L32" i="5" s="1"/>
  <c r="J31" i="5"/>
  <c r="I31" i="5"/>
  <c r="L31" i="5" s="1"/>
  <c r="J30" i="5"/>
  <c r="I30" i="5"/>
  <c r="L30" i="5" s="1"/>
  <c r="J29" i="5"/>
  <c r="I29" i="5"/>
  <c r="L29" i="5" s="1"/>
  <c r="J28" i="5"/>
  <c r="I28" i="5"/>
  <c r="J27" i="5"/>
  <c r="I27" i="5"/>
  <c r="L27" i="5" s="1"/>
  <c r="J26" i="5"/>
  <c r="I26" i="5"/>
  <c r="L26" i="5" s="1"/>
  <c r="J25" i="5"/>
  <c r="I25" i="5"/>
  <c r="L25" i="5" s="1"/>
  <c r="J24" i="5"/>
  <c r="I24" i="5"/>
  <c r="L24" i="5" s="1"/>
  <c r="J23" i="5"/>
  <c r="I23" i="5"/>
  <c r="L23" i="5" s="1"/>
  <c r="J22" i="5"/>
  <c r="I22" i="5"/>
  <c r="L22" i="5" s="1"/>
  <c r="J21" i="5"/>
  <c r="I21" i="5"/>
  <c r="J20" i="5"/>
  <c r="I20" i="5"/>
  <c r="L20" i="5" s="1"/>
  <c r="J19" i="5"/>
  <c r="I19" i="5"/>
  <c r="J18" i="5"/>
  <c r="I18" i="5"/>
  <c r="L18" i="5"/>
  <c r="J17" i="5"/>
  <c r="I17" i="5"/>
  <c r="J16" i="5"/>
  <c r="I16" i="5"/>
  <c r="L16" i="5" s="1"/>
  <c r="J15" i="5"/>
  <c r="I15" i="5"/>
  <c r="L15" i="5" s="1"/>
  <c r="J14" i="5"/>
  <c r="I14" i="5"/>
  <c r="L14" i="5" s="1"/>
  <c r="J13" i="5"/>
  <c r="I13" i="5"/>
  <c r="L13" i="5" s="1"/>
  <c r="J12" i="5"/>
  <c r="I12" i="5"/>
  <c r="J11" i="5"/>
  <c r="I11" i="5"/>
  <c r="L11" i="5" s="1"/>
  <c r="J10" i="5"/>
  <c r="I10" i="5"/>
  <c r="L10" i="5" s="1"/>
  <c r="J9" i="5"/>
  <c r="I9" i="5"/>
  <c r="L9" i="5" s="1"/>
  <c r="J39" i="4"/>
  <c r="I39" i="4"/>
  <c r="L39" i="4"/>
  <c r="J38" i="4"/>
  <c r="I38" i="4"/>
  <c r="J37" i="4"/>
  <c r="I37" i="4"/>
  <c r="L37" i="4" s="1"/>
  <c r="J36" i="4"/>
  <c r="I36" i="4"/>
  <c r="J35" i="4"/>
  <c r="I35" i="4"/>
  <c r="L35" i="4" s="1"/>
  <c r="J34" i="4"/>
  <c r="I34" i="4"/>
  <c r="J33" i="4"/>
  <c r="I33" i="4"/>
  <c r="L33" i="4" s="1"/>
  <c r="J32" i="4"/>
  <c r="I32" i="4"/>
  <c r="L32" i="4" s="1"/>
  <c r="J31" i="4"/>
  <c r="I31" i="4"/>
  <c r="L31" i="4" s="1"/>
  <c r="J30" i="4"/>
  <c r="I30" i="4"/>
  <c r="L30" i="4" s="1"/>
  <c r="J29" i="4"/>
  <c r="I29" i="4"/>
  <c r="J28" i="4"/>
  <c r="I28" i="4"/>
  <c r="L28" i="4" s="1"/>
  <c r="J27" i="4"/>
  <c r="I27" i="4"/>
  <c r="L27" i="4" s="1"/>
  <c r="J26" i="4"/>
  <c r="I26" i="4"/>
  <c r="L26" i="4" s="1"/>
  <c r="J25" i="4"/>
  <c r="I25" i="4"/>
  <c r="L25" i="4" s="1"/>
  <c r="J24" i="4"/>
  <c r="I24" i="4"/>
  <c r="L24" i="4" s="1"/>
  <c r="J23" i="4"/>
  <c r="I23" i="4"/>
  <c r="L23" i="4" s="1"/>
  <c r="J22" i="4"/>
  <c r="I22" i="4"/>
  <c r="J21" i="4"/>
  <c r="I21" i="4"/>
  <c r="L21" i="4" s="1"/>
  <c r="J20" i="4"/>
  <c r="I20" i="4"/>
  <c r="J19" i="4"/>
  <c r="I19" i="4"/>
  <c r="L19" i="4"/>
  <c r="J18" i="4"/>
  <c r="I18" i="4"/>
  <c r="L18" i="4" s="1"/>
  <c r="J17" i="4"/>
  <c r="I17" i="4"/>
  <c r="J16" i="4"/>
  <c r="I16" i="4"/>
  <c r="L16" i="4" s="1"/>
  <c r="J15" i="4"/>
  <c r="I15" i="4"/>
  <c r="L15" i="4" s="1"/>
  <c r="J14" i="4"/>
  <c r="I14" i="4"/>
  <c r="L14" i="4" s="1"/>
  <c r="J13" i="4"/>
  <c r="I13" i="4"/>
  <c r="J12" i="4"/>
  <c r="I12" i="4"/>
  <c r="L12" i="4" s="1"/>
  <c r="J11" i="4"/>
  <c r="I11" i="4"/>
  <c r="L11" i="4" s="1"/>
  <c r="J10" i="4"/>
  <c r="I10" i="4"/>
  <c r="L10" i="4" s="1"/>
  <c r="J9" i="4"/>
  <c r="I9" i="4"/>
  <c r="L9" i="4" s="1"/>
  <c r="J39" i="3"/>
  <c r="I39" i="3"/>
  <c r="L39" i="3" s="1"/>
  <c r="J38" i="3"/>
  <c r="I38" i="3"/>
  <c r="L38" i="3" s="1"/>
  <c r="J37" i="3"/>
  <c r="I37" i="3"/>
  <c r="L37" i="3" s="1"/>
  <c r="J36" i="3"/>
  <c r="I36" i="3"/>
  <c r="L36" i="3"/>
  <c r="J35" i="3"/>
  <c r="I35" i="3"/>
  <c r="J34" i="3"/>
  <c r="I34" i="3"/>
  <c r="L34" i="3" s="1"/>
  <c r="J33" i="3"/>
  <c r="I33" i="3"/>
  <c r="J32" i="3"/>
  <c r="I32" i="3"/>
  <c r="L32" i="3"/>
  <c r="J31" i="3"/>
  <c r="I31" i="3"/>
  <c r="L31" i="3" s="1"/>
  <c r="J30" i="3"/>
  <c r="I30" i="3"/>
  <c r="L30" i="3" s="1"/>
  <c r="J29" i="3"/>
  <c r="I29" i="3"/>
  <c r="L29" i="3" s="1"/>
  <c r="J28" i="3"/>
  <c r="I28" i="3"/>
  <c r="L28" i="3" s="1"/>
  <c r="J27" i="3"/>
  <c r="I27" i="3"/>
  <c r="L27" i="3" s="1"/>
  <c r="J26" i="3"/>
  <c r="I26" i="3"/>
  <c r="J25" i="3"/>
  <c r="I25" i="3"/>
  <c r="L25" i="3" s="1"/>
  <c r="J24" i="3"/>
  <c r="I24" i="3"/>
  <c r="J23" i="3"/>
  <c r="I23" i="3"/>
  <c r="L23" i="3" s="1"/>
  <c r="J22" i="3"/>
  <c r="I22" i="3"/>
  <c r="L22" i="3" s="1"/>
  <c r="J21" i="3"/>
  <c r="I21" i="3"/>
  <c r="L21" i="3" s="1"/>
  <c r="J20" i="3"/>
  <c r="I20" i="3"/>
  <c r="L20" i="3"/>
  <c r="J19" i="3"/>
  <c r="I19" i="3"/>
  <c r="J18" i="3"/>
  <c r="I18" i="3"/>
  <c r="L18" i="3" s="1"/>
  <c r="J17" i="3"/>
  <c r="I17" i="3"/>
  <c r="J16" i="3"/>
  <c r="I16" i="3"/>
  <c r="L16" i="3"/>
  <c r="J15" i="3"/>
  <c r="I15" i="3"/>
  <c r="L15" i="3"/>
  <c r="J14" i="3"/>
  <c r="I14" i="3"/>
  <c r="J13" i="3"/>
  <c r="I13" i="3"/>
  <c r="L13" i="3" s="1"/>
  <c r="J12" i="3"/>
  <c r="I12" i="3"/>
  <c r="L12" i="3" s="1"/>
  <c r="J11" i="3"/>
  <c r="I11" i="3"/>
  <c r="L11" i="3" s="1"/>
  <c r="J10" i="3"/>
  <c r="I10" i="3"/>
  <c r="L10" i="3" s="1"/>
  <c r="J9" i="3"/>
  <c r="I9" i="3"/>
  <c r="L9" i="3" s="1"/>
  <c r="J39" i="1"/>
  <c r="I39" i="1"/>
  <c r="L39" i="1" s="1"/>
  <c r="J38" i="1"/>
  <c r="I38" i="1"/>
  <c r="L38" i="1" s="1"/>
  <c r="J37" i="1"/>
  <c r="I37" i="1"/>
  <c r="L37" i="1"/>
  <c r="J36" i="1"/>
  <c r="I36" i="1"/>
  <c r="J35" i="1"/>
  <c r="I35" i="1"/>
  <c r="L35" i="1" s="1"/>
  <c r="J34" i="1"/>
  <c r="I34" i="1"/>
  <c r="L34" i="1" s="1"/>
  <c r="J33" i="1"/>
  <c r="I33" i="1"/>
  <c r="L33" i="1" s="1"/>
  <c r="J32" i="1"/>
  <c r="I32" i="1"/>
  <c r="L32" i="1" s="1"/>
  <c r="J31" i="1"/>
  <c r="I31" i="1"/>
  <c r="J30" i="1"/>
  <c r="I30" i="1"/>
  <c r="L30" i="1" s="1"/>
  <c r="J29" i="1"/>
  <c r="I29" i="1"/>
  <c r="J28" i="1"/>
  <c r="I28" i="1"/>
  <c r="L28" i="1" s="1"/>
  <c r="J27" i="1"/>
  <c r="I27" i="1"/>
  <c r="L27" i="1" s="1"/>
  <c r="J26" i="1"/>
  <c r="I26" i="1"/>
  <c r="J25" i="1"/>
  <c r="I25" i="1"/>
  <c r="L25" i="1"/>
  <c r="J24" i="1"/>
  <c r="I24" i="1"/>
  <c r="L24" i="1" s="1"/>
  <c r="J23" i="1"/>
  <c r="I23" i="1"/>
  <c r="L23" i="1" s="1"/>
  <c r="J22" i="1"/>
  <c r="I22" i="1"/>
  <c r="L22" i="1" s="1"/>
  <c r="J21" i="1"/>
  <c r="I21" i="1"/>
  <c r="L21" i="1" s="1"/>
  <c r="J20" i="1"/>
  <c r="I20" i="1"/>
  <c r="L20" i="1" s="1"/>
  <c r="J19" i="1"/>
  <c r="I19" i="1"/>
  <c r="L19" i="1" s="1"/>
  <c r="J18" i="1"/>
  <c r="I18" i="1"/>
  <c r="L18" i="1" s="1"/>
  <c r="J17" i="1"/>
  <c r="L17" i="1" s="1"/>
  <c r="I17" i="1"/>
  <c r="J16" i="1"/>
  <c r="I16" i="1"/>
  <c r="J15" i="1"/>
  <c r="I15" i="1"/>
  <c r="L15" i="1" s="1"/>
  <c r="J14" i="1"/>
  <c r="I14" i="1"/>
  <c r="J13" i="1"/>
  <c r="I13" i="1"/>
  <c r="L13" i="1"/>
  <c r="J12" i="1"/>
  <c r="I12" i="1"/>
  <c r="L12" i="1"/>
  <c r="J11" i="1"/>
  <c r="I11" i="1"/>
  <c r="J10" i="1"/>
  <c r="I10" i="1"/>
  <c r="L10" i="1" s="1"/>
  <c r="J9" i="1"/>
  <c r="I9" i="1"/>
  <c r="K5" i="12"/>
  <c r="F5" i="12"/>
  <c r="K4" i="12"/>
  <c r="F4" i="12"/>
  <c r="K3" i="12"/>
  <c r="K2" i="12"/>
  <c r="K5" i="11"/>
  <c r="F5" i="11"/>
  <c r="K4" i="11"/>
  <c r="F4" i="11"/>
  <c r="K3" i="11"/>
  <c r="K2" i="11"/>
  <c r="K5" i="10"/>
  <c r="F5" i="10"/>
  <c r="K4" i="10"/>
  <c r="F4" i="10"/>
  <c r="K3" i="10"/>
  <c r="K2" i="10"/>
  <c r="K5" i="9"/>
  <c r="F5" i="9"/>
  <c r="K4" i="9"/>
  <c r="F4" i="9"/>
  <c r="K3" i="9"/>
  <c r="K2" i="9"/>
  <c r="K5" i="8"/>
  <c r="F5" i="8"/>
  <c r="K4" i="8"/>
  <c r="F4" i="8"/>
  <c r="K3" i="8"/>
  <c r="K2" i="8"/>
  <c r="K5" i="7"/>
  <c r="F5" i="7"/>
  <c r="K4" i="7"/>
  <c r="F4" i="7"/>
  <c r="K3" i="7"/>
  <c r="K2" i="7"/>
  <c r="K5" i="6"/>
  <c r="F5" i="6"/>
  <c r="K4" i="6"/>
  <c r="F4" i="6"/>
  <c r="K3" i="6"/>
  <c r="K2" i="6"/>
  <c r="K5" i="5"/>
  <c r="F5" i="5"/>
  <c r="K4" i="5"/>
  <c r="F4" i="5"/>
  <c r="K3" i="5"/>
  <c r="K2" i="5"/>
  <c r="K5" i="4"/>
  <c r="F5" i="4"/>
  <c r="K4" i="4"/>
  <c r="F4" i="4"/>
  <c r="K3" i="4"/>
  <c r="K2" i="4"/>
  <c r="K5" i="3"/>
  <c r="F5" i="3"/>
  <c r="K4" i="3"/>
  <c r="F4" i="3"/>
  <c r="K3" i="3"/>
  <c r="K2" i="3"/>
  <c r="K5" i="1"/>
  <c r="K4" i="1"/>
  <c r="K3" i="1"/>
  <c r="K2" i="1"/>
  <c r="F5" i="1"/>
  <c r="F4" i="1"/>
  <c r="C9" i="2"/>
  <c r="L23" i="2" l="1"/>
  <c r="L25" i="2"/>
  <c r="L27" i="2"/>
  <c r="L29" i="2"/>
  <c r="L31" i="2"/>
  <c r="L33" i="2"/>
  <c r="L37" i="2"/>
  <c r="L39" i="2"/>
  <c r="L34" i="11"/>
  <c r="L18" i="11"/>
  <c r="L31" i="10"/>
  <c r="L15" i="10"/>
  <c r="L28" i="9"/>
  <c r="L12" i="9"/>
  <c r="L33" i="8"/>
  <c r="L17" i="8"/>
  <c r="L30" i="7"/>
  <c r="L14" i="7"/>
  <c r="L25" i="6"/>
  <c r="L9" i="6"/>
  <c r="L17" i="4"/>
  <c r="L29" i="1"/>
  <c r="L24" i="3"/>
  <c r="L36" i="1"/>
  <c r="L9" i="1"/>
  <c r="L20" i="9"/>
  <c r="L9" i="12"/>
  <c r="M40" i="12" s="1"/>
  <c r="B43" i="12" s="1"/>
  <c r="L36" i="2"/>
  <c r="L32" i="2"/>
  <c r="L28" i="2"/>
  <c r="L24" i="2"/>
  <c r="L20" i="2"/>
  <c r="L16" i="2"/>
  <c r="L14" i="2"/>
  <c r="L34" i="4"/>
  <c r="L17" i="5"/>
  <c r="L33" i="5"/>
  <c r="L10" i="7"/>
  <c r="L17" i="7"/>
  <c r="L19" i="7"/>
  <c r="L22" i="7"/>
  <c r="L26" i="7"/>
  <c r="L33" i="7"/>
  <c r="L35" i="7"/>
  <c r="L38" i="7"/>
  <c r="L9" i="8"/>
  <c r="L13" i="8"/>
  <c r="L20" i="8"/>
  <c r="L22" i="8"/>
  <c r="L25" i="8"/>
  <c r="L29" i="8"/>
  <c r="L36" i="8"/>
  <c r="L38" i="8"/>
  <c r="L19" i="9"/>
  <c r="L21" i="9"/>
  <c r="L35" i="9"/>
  <c r="L37" i="9"/>
  <c r="L11" i="10"/>
  <c r="L18" i="10"/>
  <c r="L20" i="10"/>
  <c r="L23" i="10"/>
  <c r="L27" i="10"/>
  <c r="L34" i="10"/>
  <c r="L36" i="10"/>
  <c r="L39" i="10"/>
  <c r="L10" i="11"/>
  <c r="L14" i="11"/>
  <c r="L21" i="11"/>
  <c r="L23" i="11"/>
  <c r="L26" i="11"/>
  <c r="L30" i="11"/>
  <c r="L37" i="11"/>
  <c r="L39" i="11"/>
  <c r="L12" i="12"/>
  <c r="L14" i="12"/>
  <c r="L17" i="12"/>
  <c r="L21" i="12"/>
  <c r="L28" i="12"/>
  <c r="L30" i="12"/>
  <c r="L33" i="12"/>
  <c r="L37" i="12"/>
  <c r="L36" i="9"/>
  <c r="L38" i="2"/>
  <c r="L34" i="2"/>
  <c r="L30" i="2"/>
  <c r="L26" i="2"/>
  <c r="L22" i="2"/>
  <c r="L18" i="2"/>
  <c r="L12" i="2"/>
  <c r="L11" i="1"/>
  <c r="L14" i="1"/>
  <c r="L16" i="1"/>
  <c r="M40" i="1" s="1"/>
  <c r="B43" i="1" s="1"/>
  <c r="L26" i="1"/>
  <c r="L31" i="1"/>
  <c r="L14" i="3"/>
  <c r="L17" i="3"/>
  <c r="L19" i="3"/>
  <c r="L26" i="3"/>
  <c r="L33" i="3"/>
  <c r="L35" i="3"/>
  <c r="L13" i="4"/>
  <c r="L20" i="4"/>
  <c r="L22" i="4"/>
  <c r="L29" i="4"/>
  <c r="M40" i="4" s="1"/>
  <c r="B43" i="4" s="1"/>
  <c r="L36" i="4"/>
  <c r="L38" i="4"/>
  <c r="L12" i="5"/>
  <c r="L19" i="5"/>
  <c r="L21" i="5"/>
  <c r="L28" i="5"/>
  <c r="L35" i="5"/>
  <c r="L37" i="5"/>
  <c r="L11" i="6"/>
  <c r="L18" i="6"/>
  <c r="L20" i="6"/>
  <c r="L27" i="6"/>
  <c r="L34" i="6"/>
  <c r="L36" i="6"/>
  <c r="L21" i="7"/>
  <c r="L23" i="7"/>
  <c r="L37" i="7"/>
  <c r="L39" i="7"/>
  <c r="L10" i="8"/>
  <c r="M40" i="8" s="1"/>
  <c r="B43" i="8" s="1"/>
  <c r="L24" i="8"/>
  <c r="L26" i="8"/>
  <c r="L9" i="9"/>
  <c r="L16" i="9"/>
  <c r="L23" i="9"/>
  <c r="M40" i="9" s="1"/>
  <c r="B43" i="9" s="1"/>
  <c r="L25" i="9"/>
  <c r="L32" i="9"/>
  <c r="L39" i="9"/>
  <c r="L22" i="10"/>
  <c r="L24" i="10"/>
  <c r="L38" i="10"/>
  <c r="L9" i="11"/>
  <c r="L11" i="11"/>
  <c r="L25" i="11"/>
  <c r="L27" i="11"/>
  <c r="L16" i="12"/>
  <c r="L18" i="12"/>
  <c r="L32" i="12"/>
  <c r="L34" i="12"/>
  <c r="C10" i="2"/>
  <c r="B9" i="2"/>
  <c r="M40" i="3" l="1"/>
  <c r="B43" i="3" s="1"/>
  <c r="M40" i="7"/>
  <c r="B43" i="7" s="1"/>
  <c r="M40" i="10"/>
  <c r="B43" i="10" s="1"/>
  <c r="M40" i="6"/>
  <c r="B43" i="6" s="1"/>
  <c r="M40" i="2"/>
  <c r="B43" i="2" s="1"/>
  <c r="M40" i="11"/>
  <c r="B43" i="11" s="1"/>
  <c r="M40" i="5"/>
  <c r="B43" i="5" s="1"/>
  <c r="C11" i="2"/>
  <c r="B10" i="2"/>
  <c r="C12" i="2" l="1"/>
  <c r="B11" i="2"/>
  <c r="C13" i="2" l="1"/>
  <c r="B12" i="2"/>
  <c r="C14" i="2" l="1"/>
  <c r="B13" i="2"/>
  <c r="C15" i="2" l="1"/>
  <c r="B14" i="2"/>
  <c r="C16" i="2" l="1"/>
  <c r="B15" i="2"/>
  <c r="C17" i="2" l="1"/>
  <c r="B16" i="2"/>
  <c r="C18" i="2" l="1"/>
  <c r="B17" i="2"/>
  <c r="C19" i="2" l="1"/>
  <c r="B18" i="2"/>
  <c r="C20" i="2" l="1"/>
  <c r="B19" i="2"/>
  <c r="C21" i="2" l="1"/>
  <c r="B20" i="2"/>
  <c r="C22" i="2" l="1"/>
  <c r="B21" i="2"/>
  <c r="C23" i="2" l="1"/>
  <c r="B22" i="2"/>
  <c r="C24" i="2" l="1"/>
  <c r="B23" i="2"/>
  <c r="C25" i="2" l="1"/>
  <c r="B24" i="2"/>
  <c r="C26" i="2" l="1"/>
  <c r="B25" i="2"/>
  <c r="C27" i="2" l="1"/>
  <c r="B26" i="2"/>
  <c r="C28" i="2" l="1"/>
  <c r="B27" i="2"/>
  <c r="C29" i="2" l="1"/>
  <c r="B28" i="2"/>
  <c r="C30" i="2" l="1"/>
  <c r="B29" i="2"/>
  <c r="C31" i="2" l="1"/>
  <c r="B30" i="2"/>
  <c r="C32" i="2" l="1"/>
  <c r="B31" i="2"/>
  <c r="C33" i="2" l="1"/>
  <c r="B32" i="2"/>
  <c r="C34" i="2" l="1"/>
  <c r="B33" i="2"/>
  <c r="C35" i="2" l="1"/>
  <c r="B34" i="2"/>
  <c r="C36" i="2" l="1"/>
  <c r="B35" i="2"/>
  <c r="C37" i="2" l="1"/>
  <c r="B36" i="2"/>
  <c r="C38" i="2" l="1"/>
  <c r="B37" i="2"/>
  <c r="C39" i="2" l="1"/>
  <c r="B38" i="2"/>
  <c r="G3" i="2" l="1"/>
  <c r="D3" i="1" s="1"/>
  <c r="C9" i="1" s="1"/>
  <c r="B39" i="2"/>
  <c r="C10" i="1" l="1"/>
  <c r="B9" i="1"/>
  <c r="C11" i="1" l="1"/>
  <c r="B10" i="1"/>
  <c r="C12" i="1" l="1"/>
  <c r="B11" i="1"/>
  <c r="C13" i="1" l="1"/>
  <c r="B12" i="1"/>
  <c r="C14" i="1" l="1"/>
  <c r="B13" i="1"/>
  <c r="C15" i="1" l="1"/>
  <c r="B14" i="1"/>
  <c r="C16" i="1" l="1"/>
  <c r="B15" i="1"/>
  <c r="C17" i="1" l="1"/>
  <c r="B16" i="1"/>
  <c r="C18" i="1" l="1"/>
  <c r="B17" i="1"/>
  <c r="C19" i="1" l="1"/>
  <c r="B18" i="1"/>
  <c r="C20" i="1" l="1"/>
  <c r="B19" i="1"/>
  <c r="C21" i="1" l="1"/>
  <c r="B20" i="1"/>
  <c r="C22" i="1" l="1"/>
  <c r="B21" i="1"/>
  <c r="C23" i="1" l="1"/>
  <c r="B22" i="1"/>
  <c r="C24" i="1" l="1"/>
  <c r="B23" i="1"/>
  <c r="C25" i="1" l="1"/>
  <c r="B24" i="1"/>
  <c r="C26" i="1" l="1"/>
  <c r="B25" i="1"/>
  <c r="C27" i="1" l="1"/>
  <c r="B26" i="1"/>
  <c r="C28" i="1" l="1"/>
  <c r="B27" i="1"/>
  <c r="C29" i="1" l="1"/>
  <c r="B28" i="1"/>
  <c r="C30" i="1" l="1"/>
  <c r="B29" i="1"/>
  <c r="C31" i="1" l="1"/>
  <c r="B30" i="1"/>
  <c r="C32" i="1" l="1"/>
  <c r="B31" i="1"/>
  <c r="C33" i="1" l="1"/>
  <c r="B32" i="1"/>
  <c r="C34" i="1" l="1"/>
  <c r="B33" i="1"/>
  <c r="C35" i="1" l="1"/>
  <c r="B34" i="1"/>
  <c r="C36" i="1" l="1"/>
  <c r="B35" i="1"/>
  <c r="G3" i="1" l="1"/>
  <c r="B36" i="1"/>
  <c r="D3" i="3" l="1"/>
  <c r="C9" i="3" s="1"/>
  <c r="C10" i="3" l="1"/>
  <c r="B9" i="3"/>
  <c r="C11" i="3" l="1"/>
  <c r="B10" i="3"/>
  <c r="C12" i="3" l="1"/>
  <c r="B11" i="3"/>
  <c r="C13" i="3" l="1"/>
  <c r="B12" i="3"/>
  <c r="C14" i="3" l="1"/>
  <c r="B13" i="3"/>
  <c r="C15" i="3" l="1"/>
  <c r="B14" i="3"/>
  <c r="C16" i="3" l="1"/>
  <c r="B15" i="3"/>
  <c r="C17" i="3" l="1"/>
  <c r="B16" i="3"/>
  <c r="C18" i="3" l="1"/>
  <c r="B17" i="3"/>
  <c r="C19" i="3" l="1"/>
  <c r="B18" i="3"/>
  <c r="C20" i="3" l="1"/>
  <c r="B19" i="3"/>
  <c r="C21" i="3" l="1"/>
  <c r="B20" i="3"/>
  <c r="C22" i="3" l="1"/>
  <c r="B21" i="3"/>
  <c r="C23" i="3" l="1"/>
  <c r="B22" i="3"/>
  <c r="C24" i="3" l="1"/>
  <c r="B23" i="3"/>
  <c r="C25" i="3" l="1"/>
  <c r="B24" i="3"/>
  <c r="C26" i="3" l="1"/>
  <c r="B25" i="3"/>
  <c r="C27" i="3" l="1"/>
  <c r="B26" i="3"/>
  <c r="C28" i="3" l="1"/>
  <c r="B27" i="3"/>
  <c r="C29" i="3" l="1"/>
  <c r="B28" i="3"/>
  <c r="C30" i="3" l="1"/>
  <c r="B29" i="3"/>
  <c r="C31" i="3" l="1"/>
  <c r="B30" i="3"/>
  <c r="C32" i="3" l="1"/>
  <c r="B31" i="3"/>
  <c r="C33" i="3" l="1"/>
  <c r="B32" i="3"/>
  <c r="C34" i="3" l="1"/>
  <c r="B33" i="3"/>
  <c r="C35" i="3" l="1"/>
  <c r="B34" i="3"/>
  <c r="C36" i="3" l="1"/>
  <c r="B35" i="3"/>
  <c r="C37" i="3" l="1"/>
  <c r="B36" i="3"/>
  <c r="C38" i="3" l="1"/>
  <c r="B37" i="3"/>
  <c r="C39" i="3" l="1"/>
  <c r="B38" i="3"/>
  <c r="G3" i="3" l="1"/>
  <c r="D3" i="4" s="1"/>
  <c r="C9" i="4" s="1"/>
  <c r="B39" i="3"/>
  <c r="C10" i="4" l="1"/>
  <c r="B9" i="4"/>
  <c r="C11" i="4" l="1"/>
  <c r="B10" i="4"/>
  <c r="C12" i="4" l="1"/>
  <c r="B11" i="4"/>
  <c r="C13" i="4" l="1"/>
  <c r="B12" i="4"/>
  <c r="C14" i="4" l="1"/>
  <c r="B13" i="4"/>
  <c r="C15" i="4" l="1"/>
  <c r="B14" i="4"/>
  <c r="C16" i="4" l="1"/>
  <c r="B15" i="4"/>
  <c r="C17" i="4" l="1"/>
  <c r="B16" i="4"/>
  <c r="C18" i="4" l="1"/>
  <c r="B17" i="4"/>
  <c r="C19" i="4" l="1"/>
  <c r="B18" i="4"/>
  <c r="C20" i="4" l="1"/>
  <c r="B19" i="4"/>
  <c r="C21" i="4" l="1"/>
  <c r="B20" i="4"/>
  <c r="C22" i="4" l="1"/>
  <c r="B21" i="4"/>
  <c r="C23" i="4" l="1"/>
  <c r="B22" i="4"/>
  <c r="C24" i="4" l="1"/>
  <c r="B23" i="4"/>
  <c r="C25" i="4" l="1"/>
  <c r="B24" i="4"/>
  <c r="C26" i="4" l="1"/>
  <c r="B25" i="4"/>
  <c r="C27" i="4" l="1"/>
  <c r="B26" i="4"/>
  <c r="C28" i="4" l="1"/>
  <c r="B27" i="4"/>
  <c r="C29" i="4" l="1"/>
  <c r="B28" i="4"/>
  <c r="C30" i="4" l="1"/>
  <c r="B29" i="4"/>
  <c r="C31" i="4" l="1"/>
  <c r="B30" i="4"/>
  <c r="C32" i="4" l="1"/>
  <c r="B31" i="4"/>
  <c r="C33" i="4" l="1"/>
  <c r="B32" i="4"/>
  <c r="C34" i="4" l="1"/>
  <c r="B33" i="4"/>
  <c r="C35" i="4" l="1"/>
  <c r="B34" i="4"/>
  <c r="C36" i="4" l="1"/>
  <c r="B35" i="4"/>
  <c r="C37" i="4" l="1"/>
  <c r="B36" i="4"/>
  <c r="C38" i="4" l="1"/>
  <c r="B37" i="4"/>
  <c r="G3" i="4" l="1"/>
  <c r="D3" i="5" s="1"/>
  <c r="C9" i="5" s="1"/>
  <c r="B38" i="4"/>
  <c r="C10" i="5" l="1"/>
  <c r="B9" i="5"/>
  <c r="C11" i="5" l="1"/>
  <c r="B10" i="5"/>
  <c r="C12" i="5" l="1"/>
  <c r="B11" i="5"/>
  <c r="C13" i="5" l="1"/>
  <c r="B12" i="5"/>
  <c r="C14" i="5" l="1"/>
  <c r="B13" i="5"/>
  <c r="C15" i="5" l="1"/>
  <c r="B14" i="5"/>
  <c r="C16" i="5" l="1"/>
  <c r="B15" i="5"/>
  <c r="C17" i="5" l="1"/>
  <c r="B16" i="5"/>
  <c r="C18" i="5" l="1"/>
  <c r="B17" i="5"/>
  <c r="C19" i="5" l="1"/>
  <c r="B18" i="5"/>
  <c r="C20" i="5" l="1"/>
  <c r="B19" i="5"/>
  <c r="C21" i="5" l="1"/>
  <c r="B20" i="5"/>
  <c r="C22" i="5" l="1"/>
  <c r="B21" i="5"/>
  <c r="C23" i="5" l="1"/>
  <c r="B22" i="5"/>
  <c r="C24" i="5" l="1"/>
  <c r="B23" i="5"/>
  <c r="C25" i="5" l="1"/>
  <c r="B24" i="5"/>
  <c r="C26" i="5" l="1"/>
  <c r="B25" i="5"/>
  <c r="C27" i="5" l="1"/>
  <c r="B26" i="5"/>
  <c r="C28" i="5" l="1"/>
  <c r="B27" i="5"/>
  <c r="C29" i="5" l="1"/>
  <c r="B28" i="5"/>
  <c r="C30" i="5" l="1"/>
  <c r="B29" i="5"/>
  <c r="C31" i="5" l="1"/>
  <c r="B30" i="5"/>
  <c r="C32" i="5" l="1"/>
  <c r="B31" i="5"/>
  <c r="C33" i="5" l="1"/>
  <c r="B32" i="5"/>
  <c r="C34" i="5" l="1"/>
  <c r="B33" i="5"/>
  <c r="C35" i="5" l="1"/>
  <c r="B34" i="5"/>
  <c r="C36" i="5" l="1"/>
  <c r="B35" i="5"/>
  <c r="C37" i="5" l="1"/>
  <c r="B36" i="5"/>
  <c r="C38" i="5" l="1"/>
  <c r="B37" i="5"/>
  <c r="C39" i="5" l="1"/>
  <c r="B38" i="5"/>
  <c r="G3" i="5" l="1"/>
  <c r="D3" i="6" s="1"/>
  <c r="C9" i="6" s="1"/>
  <c r="B39" i="5"/>
  <c r="C10" i="6" l="1"/>
  <c r="B9" i="6"/>
  <c r="C11" i="6" l="1"/>
  <c r="B10" i="6"/>
  <c r="C12" i="6" l="1"/>
  <c r="B11" i="6"/>
  <c r="C13" i="6" l="1"/>
  <c r="B12" i="6"/>
  <c r="C14" i="6" l="1"/>
  <c r="B13" i="6"/>
  <c r="C15" i="6" l="1"/>
  <c r="B14" i="6"/>
  <c r="C16" i="6" l="1"/>
  <c r="B15" i="6"/>
  <c r="C17" i="6" l="1"/>
  <c r="B16" i="6"/>
  <c r="C18" i="6" l="1"/>
  <c r="B17" i="6"/>
  <c r="C19" i="6" l="1"/>
  <c r="B18" i="6"/>
  <c r="C20" i="6" l="1"/>
  <c r="B19" i="6"/>
  <c r="C21" i="6" l="1"/>
  <c r="B20" i="6"/>
  <c r="C22" i="6" l="1"/>
  <c r="B21" i="6"/>
  <c r="C23" i="6" l="1"/>
  <c r="B22" i="6"/>
  <c r="C24" i="6" l="1"/>
  <c r="B23" i="6"/>
  <c r="C25" i="6" l="1"/>
  <c r="B24" i="6"/>
  <c r="C26" i="6" l="1"/>
  <c r="B25" i="6"/>
  <c r="C27" i="6" l="1"/>
  <c r="B26" i="6"/>
  <c r="C28" i="6" l="1"/>
  <c r="B27" i="6"/>
  <c r="C29" i="6" l="1"/>
  <c r="B28" i="6"/>
  <c r="C30" i="6" l="1"/>
  <c r="B29" i="6"/>
  <c r="C31" i="6" l="1"/>
  <c r="B30" i="6"/>
  <c r="C32" i="6" l="1"/>
  <c r="B31" i="6"/>
  <c r="C33" i="6" l="1"/>
  <c r="B32" i="6"/>
  <c r="C34" i="6" l="1"/>
  <c r="B33" i="6"/>
  <c r="C35" i="6" l="1"/>
  <c r="B34" i="6"/>
  <c r="C36" i="6" l="1"/>
  <c r="B35" i="6"/>
  <c r="C37" i="6" l="1"/>
  <c r="B36" i="6"/>
  <c r="C38" i="6" l="1"/>
  <c r="B37" i="6"/>
  <c r="G3" i="6" l="1"/>
  <c r="D3" i="7" s="1"/>
  <c r="C9" i="7" s="1"/>
  <c r="B38" i="6"/>
  <c r="C10" i="7" l="1"/>
  <c r="B9" i="7"/>
  <c r="C11" i="7" l="1"/>
  <c r="B10" i="7"/>
  <c r="C12" i="7" l="1"/>
  <c r="B11" i="7"/>
  <c r="C13" i="7" l="1"/>
  <c r="B12" i="7"/>
  <c r="C14" i="7" l="1"/>
  <c r="B13" i="7"/>
  <c r="C15" i="7" l="1"/>
  <c r="B14" i="7"/>
  <c r="C16" i="7" l="1"/>
  <c r="B15" i="7"/>
  <c r="C17" i="7" l="1"/>
  <c r="B16" i="7"/>
  <c r="C18" i="7" l="1"/>
  <c r="B17" i="7"/>
  <c r="C19" i="7" l="1"/>
  <c r="B18" i="7"/>
  <c r="C20" i="7" l="1"/>
  <c r="B19" i="7"/>
  <c r="C21" i="7" l="1"/>
  <c r="B20" i="7"/>
  <c r="C22" i="7" l="1"/>
  <c r="B21" i="7"/>
  <c r="C23" i="7" l="1"/>
  <c r="B22" i="7"/>
  <c r="C24" i="7" l="1"/>
  <c r="B23" i="7"/>
  <c r="C25" i="7" l="1"/>
  <c r="B24" i="7"/>
  <c r="C26" i="7" l="1"/>
  <c r="B25" i="7"/>
  <c r="C27" i="7" l="1"/>
  <c r="B26" i="7"/>
  <c r="C28" i="7" l="1"/>
  <c r="B27" i="7"/>
  <c r="C29" i="7" l="1"/>
  <c r="B28" i="7"/>
  <c r="C30" i="7" l="1"/>
  <c r="B29" i="7"/>
  <c r="C31" i="7" l="1"/>
  <c r="B30" i="7"/>
  <c r="C32" i="7" l="1"/>
  <c r="B31" i="7"/>
  <c r="C33" i="7" l="1"/>
  <c r="B32" i="7"/>
  <c r="C34" i="7" l="1"/>
  <c r="B33" i="7"/>
  <c r="C35" i="7" l="1"/>
  <c r="B34" i="7"/>
  <c r="C36" i="7" l="1"/>
  <c r="B35" i="7"/>
  <c r="C37" i="7" l="1"/>
  <c r="B36" i="7"/>
  <c r="C38" i="7" l="1"/>
  <c r="B37" i="7"/>
  <c r="C39" i="7" l="1"/>
  <c r="B38" i="7"/>
  <c r="G3" i="7" l="1"/>
  <c r="D3" i="8" s="1"/>
  <c r="C9" i="8" s="1"/>
  <c r="B39" i="7"/>
  <c r="C10" i="8" l="1"/>
  <c r="B9" i="8"/>
  <c r="C11" i="8" l="1"/>
  <c r="B10" i="8"/>
  <c r="C12" i="8" l="1"/>
  <c r="B11" i="8"/>
  <c r="C13" i="8" l="1"/>
  <c r="B12" i="8"/>
  <c r="C14" i="8" l="1"/>
  <c r="B13" i="8"/>
  <c r="C15" i="8" l="1"/>
  <c r="B14" i="8"/>
  <c r="C16" i="8" l="1"/>
  <c r="B15" i="8"/>
  <c r="C17" i="8" l="1"/>
  <c r="B16" i="8"/>
  <c r="C18" i="8" l="1"/>
  <c r="B17" i="8"/>
  <c r="C19" i="8" l="1"/>
  <c r="B18" i="8"/>
  <c r="C20" i="8" l="1"/>
  <c r="B19" i="8"/>
  <c r="C21" i="8" l="1"/>
  <c r="B20" i="8"/>
  <c r="C22" i="8" l="1"/>
  <c r="B21" i="8"/>
  <c r="C23" i="8" l="1"/>
  <c r="B22" i="8"/>
  <c r="C24" i="8" l="1"/>
  <c r="B23" i="8"/>
  <c r="C25" i="8" l="1"/>
  <c r="B24" i="8"/>
  <c r="C26" i="8" l="1"/>
  <c r="B25" i="8"/>
  <c r="C27" i="8" l="1"/>
  <c r="B26" i="8"/>
  <c r="C28" i="8" l="1"/>
  <c r="B27" i="8"/>
  <c r="C29" i="8" l="1"/>
  <c r="B28" i="8"/>
  <c r="C30" i="8" l="1"/>
  <c r="B29" i="8"/>
  <c r="C31" i="8" l="1"/>
  <c r="B30" i="8"/>
  <c r="C32" i="8" l="1"/>
  <c r="B31" i="8"/>
  <c r="C33" i="8" l="1"/>
  <c r="B32" i="8"/>
  <c r="C34" i="8" l="1"/>
  <c r="B33" i="8"/>
  <c r="C35" i="8" l="1"/>
  <c r="B34" i="8"/>
  <c r="C36" i="8" l="1"/>
  <c r="B35" i="8"/>
  <c r="C37" i="8" l="1"/>
  <c r="B36" i="8"/>
  <c r="C38" i="8" l="1"/>
  <c r="B37" i="8"/>
  <c r="C39" i="8" l="1"/>
  <c r="B38" i="8"/>
  <c r="G3" i="8" l="1"/>
  <c r="D3" i="9" s="1"/>
  <c r="C9" i="9" s="1"/>
  <c r="B39" i="8"/>
  <c r="C10" i="9" l="1"/>
  <c r="B9" i="9"/>
  <c r="C11" i="9" l="1"/>
  <c r="B10" i="9"/>
  <c r="C12" i="9" l="1"/>
  <c r="B11" i="9"/>
  <c r="C13" i="9" l="1"/>
  <c r="B12" i="9"/>
  <c r="C14" i="9" l="1"/>
  <c r="B13" i="9"/>
  <c r="C15" i="9" l="1"/>
  <c r="B14" i="9"/>
  <c r="C16" i="9" l="1"/>
  <c r="B15" i="9"/>
  <c r="C17" i="9" l="1"/>
  <c r="B16" i="9"/>
  <c r="C18" i="9" l="1"/>
  <c r="B17" i="9"/>
  <c r="C19" i="9" l="1"/>
  <c r="B18" i="9"/>
  <c r="C20" i="9" l="1"/>
  <c r="B19" i="9"/>
  <c r="C21" i="9" l="1"/>
  <c r="B20" i="9"/>
  <c r="C22" i="9" l="1"/>
  <c r="B21" i="9"/>
  <c r="C23" i="9" l="1"/>
  <c r="B22" i="9"/>
  <c r="C24" i="9" l="1"/>
  <c r="B23" i="9"/>
  <c r="C25" i="9" l="1"/>
  <c r="B24" i="9"/>
  <c r="C26" i="9" l="1"/>
  <c r="B25" i="9"/>
  <c r="C27" i="9" l="1"/>
  <c r="B26" i="9"/>
  <c r="C28" i="9" l="1"/>
  <c r="B27" i="9"/>
  <c r="C29" i="9" l="1"/>
  <c r="B28" i="9"/>
  <c r="C30" i="9" l="1"/>
  <c r="B29" i="9"/>
  <c r="C31" i="9" l="1"/>
  <c r="B30" i="9"/>
  <c r="C32" i="9" l="1"/>
  <c r="B31" i="9"/>
  <c r="C33" i="9" l="1"/>
  <c r="B32" i="9"/>
  <c r="C34" i="9" l="1"/>
  <c r="B33" i="9"/>
  <c r="C35" i="9" l="1"/>
  <c r="B34" i="9"/>
  <c r="C36" i="9" l="1"/>
  <c r="B35" i="9"/>
  <c r="C37" i="9" l="1"/>
  <c r="B36" i="9"/>
  <c r="C38" i="9" l="1"/>
  <c r="B37" i="9"/>
  <c r="G3" i="9" l="1"/>
  <c r="D3" i="10" s="1"/>
  <c r="C9" i="10" s="1"/>
  <c r="B38" i="9"/>
  <c r="C10" i="10" l="1"/>
  <c r="B9" i="10"/>
  <c r="C11" i="10" l="1"/>
  <c r="B10" i="10"/>
  <c r="C12" i="10" l="1"/>
  <c r="B11" i="10"/>
  <c r="C13" i="10" l="1"/>
  <c r="B12" i="10"/>
  <c r="C14" i="10" l="1"/>
  <c r="B13" i="10"/>
  <c r="C15" i="10" l="1"/>
  <c r="B14" i="10"/>
  <c r="C16" i="10" l="1"/>
  <c r="B15" i="10"/>
  <c r="C17" i="10" l="1"/>
  <c r="B16" i="10"/>
  <c r="C18" i="10" l="1"/>
  <c r="B17" i="10"/>
  <c r="C19" i="10" l="1"/>
  <c r="B18" i="10"/>
  <c r="C20" i="10" l="1"/>
  <c r="B19" i="10"/>
  <c r="C21" i="10" l="1"/>
  <c r="B20" i="10"/>
  <c r="C22" i="10" l="1"/>
  <c r="B21" i="10"/>
  <c r="C23" i="10" l="1"/>
  <c r="B22" i="10"/>
  <c r="C24" i="10" l="1"/>
  <c r="B23" i="10"/>
  <c r="C25" i="10" l="1"/>
  <c r="B24" i="10"/>
  <c r="C26" i="10" l="1"/>
  <c r="B25" i="10"/>
  <c r="C27" i="10" l="1"/>
  <c r="B26" i="10"/>
  <c r="C28" i="10" l="1"/>
  <c r="B27" i="10"/>
  <c r="C29" i="10" l="1"/>
  <c r="B28" i="10"/>
  <c r="C30" i="10" l="1"/>
  <c r="B29" i="10"/>
  <c r="C31" i="10" l="1"/>
  <c r="B30" i="10"/>
  <c r="C32" i="10" l="1"/>
  <c r="B31" i="10"/>
  <c r="C33" i="10" l="1"/>
  <c r="B32" i="10"/>
  <c r="C34" i="10" l="1"/>
  <c r="B33" i="10"/>
  <c r="C35" i="10" l="1"/>
  <c r="B34" i="10"/>
  <c r="C36" i="10" l="1"/>
  <c r="B35" i="10"/>
  <c r="C37" i="10" l="1"/>
  <c r="B36" i="10"/>
  <c r="C38" i="10" l="1"/>
  <c r="B37" i="10"/>
  <c r="C39" i="10" l="1"/>
  <c r="B38" i="10"/>
  <c r="G3" i="10" l="1"/>
  <c r="D3" i="11" s="1"/>
  <c r="C9" i="11" s="1"/>
  <c r="B39" i="10"/>
  <c r="C10" i="11" l="1"/>
  <c r="B9" i="11"/>
  <c r="C11" i="11" l="1"/>
  <c r="B10" i="11"/>
  <c r="C12" i="11" l="1"/>
  <c r="B11" i="11"/>
  <c r="C13" i="11" l="1"/>
  <c r="B12" i="11"/>
  <c r="C14" i="11" l="1"/>
  <c r="B13" i="11"/>
  <c r="C15" i="11" l="1"/>
  <c r="B14" i="11"/>
  <c r="C16" i="11" l="1"/>
  <c r="B15" i="11"/>
  <c r="C17" i="11" l="1"/>
  <c r="B16" i="11"/>
  <c r="C18" i="11" l="1"/>
  <c r="B17" i="11"/>
  <c r="C19" i="11" l="1"/>
  <c r="B18" i="11"/>
  <c r="C20" i="11" l="1"/>
  <c r="B19" i="11"/>
  <c r="C21" i="11" l="1"/>
  <c r="B20" i="11"/>
  <c r="C22" i="11" l="1"/>
  <c r="B21" i="11"/>
  <c r="C23" i="11" l="1"/>
  <c r="B22" i="11"/>
  <c r="C24" i="11" l="1"/>
  <c r="B23" i="11"/>
  <c r="C25" i="11" l="1"/>
  <c r="B24" i="11"/>
  <c r="C26" i="11" l="1"/>
  <c r="B25" i="11"/>
  <c r="C27" i="11" l="1"/>
  <c r="B26" i="11"/>
  <c r="C28" i="11" l="1"/>
  <c r="B27" i="11"/>
  <c r="C29" i="11" l="1"/>
  <c r="B28" i="11"/>
  <c r="C30" i="11" l="1"/>
  <c r="B29" i="11"/>
  <c r="C31" i="11" l="1"/>
  <c r="B30" i="11"/>
  <c r="C32" i="11" l="1"/>
  <c r="B31" i="11"/>
  <c r="C33" i="11" l="1"/>
  <c r="B32" i="11"/>
  <c r="C34" i="11" l="1"/>
  <c r="B33" i="11"/>
  <c r="C35" i="11" l="1"/>
  <c r="B34" i="11"/>
  <c r="C36" i="11" l="1"/>
  <c r="B35" i="11"/>
  <c r="C37" i="11" l="1"/>
  <c r="B36" i="11"/>
  <c r="C38" i="11" l="1"/>
  <c r="B37" i="11"/>
  <c r="G3" i="11" l="1"/>
  <c r="D3" i="12" s="1"/>
  <c r="C9" i="12" s="1"/>
  <c r="B38" i="11"/>
  <c r="C10" i="12" l="1"/>
  <c r="B9" i="12"/>
  <c r="C11" i="12" l="1"/>
  <c r="B10" i="12"/>
  <c r="C12" i="12" l="1"/>
  <c r="B11" i="12"/>
  <c r="C13" i="12" l="1"/>
  <c r="B12" i="12"/>
  <c r="C14" i="12" l="1"/>
  <c r="B13" i="12"/>
  <c r="C15" i="12" l="1"/>
  <c r="B14" i="12"/>
  <c r="C16" i="12" l="1"/>
  <c r="B15" i="12"/>
  <c r="C17" i="12" l="1"/>
  <c r="B16" i="12"/>
  <c r="C18" i="12" l="1"/>
  <c r="B17" i="12"/>
  <c r="C19" i="12" l="1"/>
  <c r="B18" i="12"/>
  <c r="C20" i="12" l="1"/>
  <c r="B19" i="12"/>
  <c r="C21" i="12" l="1"/>
  <c r="B20" i="12"/>
  <c r="C22" i="12" l="1"/>
  <c r="B21" i="12"/>
  <c r="C23" i="12" l="1"/>
  <c r="B22" i="12"/>
  <c r="C24" i="12" l="1"/>
  <c r="B23" i="12"/>
  <c r="C25" i="12" l="1"/>
  <c r="B24" i="12"/>
  <c r="C26" i="12" l="1"/>
  <c r="B25" i="12"/>
  <c r="C27" i="12" l="1"/>
  <c r="B26" i="12"/>
  <c r="C28" i="12" l="1"/>
  <c r="B27" i="12"/>
  <c r="C29" i="12" l="1"/>
  <c r="B28" i="12"/>
  <c r="C30" i="12" l="1"/>
  <c r="B29" i="12"/>
  <c r="C31" i="12" l="1"/>
  <c r="B30" i="12"/>
  <c r="C32" i="12" l="1"/>
  <c r="B31" i="12"/>
  <c r="C33" i="12" l="1"/>
  <c r="B32" i="12"/>
  <c r="C34" i="12" l="1"/>
  <c r="B33" i="12"/>
  <c r="C35" i="12" l="1"/>
  <c r="B34" i="12"/>
  <c r="C36" i="12" l="1"/>
  <c r="B35" i="12"/>
  <c r="C37" i="12" l="1"/>
  <c r="B36" i="12"/>
  <c r="C38" i="12" l="1"/>
  <c r="B37" i="12"/>
  <c r="C39" i="12" l="1"/>
  <c r="B38" i="12"/>
  <c r="G3" i="12" l="1"/>
  <c r="B39" i="12"/>
</calcChain>
</file>

<file path=xl/sharedStrings.xml><?xml version="1.0" encoding="utf-8"?>
<sst xmlns="http://schemas.openxmlformats.org/spreadsheetml/2006/main" count="767" uniqueCount="37">
  <si>
    <t>Tätigkeitsnachweis</t>
  </si>
  <si>
    <t>Gesamtstunden</t>
  </si>
  <si>
    <t>Mitarbeiter</t>
  </si>
  <si>
    <t>Kunde/Stempel</t>
  </si>
  <si>
    <t>Kopie</t>
  </si>
  <si>
    <t>vom</t>
  </si>
  <si>
    <t>Mitarbeitername</t>
  </si>
  <si>
    <t>Vorname</t>
  </si>
  <si>
    <t>Tag/Datum</t>
  </si>
  <si>
    <t>Arbeitszeit</t>
  </si>
  <si>
    <t>reine Arbeitsstunden</t>
  </si>
  <si>
    <t>Überstunden- zuschlag</t>
  </si>
  <si>
    <t>h</t>
  </si>
  <si>
    <r>
      <t>Pause</t>
    </r>
    <r>
      <rPr>
        <sz val="7.5"/>
        <rFont val="Verdana"/>
        <family val="2"/>
      </rPr>
      <t xml:space="preserve"> 30 min</t>
    </r>
  </si>
  <si>
    <t>bis</t>
  </si>
  <si>
    <t>Kunde</t>
  </si>
  <si>
    <t>Abteilung</t>
  </si>
  <si>
    <t>Vorgesetzter</t>
  </si>
  <si>
    <t>Telefon</t>
  </si>
  <si>
    <t>Hiermit erkläre ich ausdrücklich, dass ich den</t>
  </si>
  <si>
    <t>Tätigkeitsnachweis wahrheitsgemäß ausgefüllt habe.</t>
  </si>
  <si>
    <t>Wir bestätigen die ordnungsgemäße</t>
  </si>
  <si>
    <t>Ausführung ausschließlich Pause.</t>
  </si>
  <si>
    <t>Barbara Hunz</t>
  </si>
  <si>
    <t>Personalmanagement GmbH</t>
  </si>
  <si>
    <t>Hansaring 8</t>
  </si>
  <si>
    <t>D-50670 Köln</t>
  </si>
  <si>
    <t>Fon +49 (0) 221/1 30 19 90</t>
  </si>
  <si>
    <t>Fax +49 (0) 221/2 70 79 99 14</t>
  </si>
  <si>
    <t>Tag / Datum</t>
  </si>
  <si>
    <t>45 min</t>
  </si>
  <si>
    <t>Gesamtstd.</t>
  </si>
  <si>
    <t>Bemerkung</t>
  </si>
  <si>
    <r>
      <t>U</t>
    </r>
    <r>
      <rPr>
        <sz val="7.5"/>
        <rFont val="Verdana"/>
        <family val="2"/>
      </rPr>
      <t xml:space="preserve"> = Urlaub, </t>
    </r>
    <r>
      <rPr>
        <b/>
        <sz val="7.5"/>
        <rFont val="Verdana"/>
        <family val="2"/>
      </rPr>
      <t>K</t>
    </r>
    <r>
      <rPr>
        <sz val="7.5"/>
        <rFont val="Verdana"/>
        <family val="2"/>
      </rPr>
      <t xml:space="preserve"> = Krank</t>
    </r>
  </si>
  <si>
    <r>
      <t>Bemerkung                                 U</t>
    </r>
    <r>
      <rPr>
        <sz val="7.5"/>
        <rFont val="Verdana"/>
        <family val="2"/>
      </rPr>
      <t xml:space="preserve"> = Urlaub, </t>
    </r>
    <r>
      <rPr>
        <b/>
        <sz val="7.5"/>
        <rFont val="Verdana"/>
        <family val="2"/>
      </rPr>
      <t>K</t>
    </r>
    <r>
      <rPr>
        <sz val="7.5"/>
        <rFont val="Verdana"/>
        <family val="2"/>
      </rPr>
      <t xml:space="preserve"> = Krank</t>
    </r>
  </si>
  <si>
    <t>freie Eingabe      in Min</t>
  </si>
  <si>
    <r>
      <t xml:space="preserve">Arbeitszeit </t>
    </r>
    <r>
      <rPr>
        <sz val="7.5"/>
        <rFont val="Verdana"/>
        <family val="2"/>
      </rPr>
      <t>in Stunde:Minute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</si>
</sst>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[$-407]d/\ mmm/;@"/>
    <numFmt numFmtId="166" formatCode="dd/mm/yy;@"/>
    <numFmt numFmtId="167" formatCode="ddd"/>
  </numFmts>
  <fonts count="14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7"/>
      <name val="Verdana"/>
      <family val="2"/>
    </font>
    <font>
      <sz val="7.5"/>
      <name val="Verdana"/>
      <family val="2"/>
    </font>
    <font>
      <b/>
      <sz val="7.5"/>
      <name val="Verdana"/>
      <family val="2"/>
    </font>
    <font>
      <b/>
      <sz val="7"/>
      <name val="Verdana"/>
      <family val="2"/>
    </font>
    <font>
      <b/>
      <sz val="12"/>
      <name val="Verdana"/>
      <family val="2"/>
    </font>
    <font>
      <b/>
      <sz val="18"/>
      <name val="Vladimir Script"/>
      <family val="4"/>
    </font>
    <font>
      <b/>
      <sz val="10"/>
      <color indexed="10"/>
      <name val="Verdana"/>
      <family val="2"/>
    </font>
    <font>
      <sz val="6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64"/>
      </top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medium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7" tint="-0.2499465926084170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top"/>
    </xf>
    <xf numFmtId="0" fontId="8" fillId="2" borderId="1" xfId="0" applyFont="1" applyFill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0" fontId="8" fillId="2" borderId="3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0" xfId="0" applyFont="1" applyFill="1"/>
    <xf numFmtId="0" fontId="2" fillId="2" borderId="0" xfId="0" applyFont="1" applyFill="1" applyAlignment="1">
      <alignment horizontal="center"/>
    </xf>
    <xf numFmtId="2" fontId="2" fillId="2" borderId="6" xfId="0" applyNumberFormat="1" applyFont="1" applyFill="1" applyBorder="1" applyAlignment="1" applyProtection="1">
      <alignment horizontal="center" vertical="center"/>
      <protection hidden="1"/>
    </xf>
    <xf numFmtId="2" fontId="2" fillId="2" borderId="7" xfId="0" applyNumberFormat="1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2" fontId="2" fillId="2" borderId="10" xfId="0" applyNumberFormat="1" applyFont="1" applyFill="1" applyBorder="1" applyAlignment="1" applyProtection="1">
      <alignment horizontal="center" vertical="center"/>
      <protection hidden="1"/>
    </xf>
    <xf numFmtId="2" fontId="2" fillId="2" borderId="11" xfId="0" applyNumberFormat="1" applyFont="1" applyFill="1" applyBorder="1" applyAlignment="1" applyProtection="1">
      <alignment horizontal="center" vertical="center"/>
      <protection hidden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>
      <alignment vertical="center"/>
    </xf>
    <xf numFmtId="0" fontId="2" fillId="2" borderId="17" xfId="0" applyFont="1" applyFill="1" applyBorder="1" applyAlignment="1" applyProtection="1">
      <alignment horizontal="center" vertical="center"/>
      <protection hidden="1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2" fontId="3" fillId="2" borderId="20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vertical="center"/>
      <protection locked="0"/>
    </xf>
    <xf numFmtId="0" fontId="3" fillId="2" borderId="23" xfId="0" applyFont="1" applyFill="1" applyBorder="1"/>
    <xf numFmtId="0" fontId="2" fillId="2" borderId="24" xfId="0" applyFont="1" applyFill="1" applyBorder="1"/>
    <xf numFmtId="0" fontId="3" fillId="2" borderId="24" xfId="0" applyFont="1" applyFill="1" applyBorder="1"/>
    <xf numFmtId="0" fontId="2" fillId="2" borderId="25" xfId="0" applyFont="1" applyFill="1" applyBorder="1"/>
    <xf numFmtId="0" fontId="3" fillId="2" borderId="26" xfId="0" applyFont="1" applyFill="1" applyBorder="1"/>
    <xf numFmtId="0" fontId="6" fillId="2" borderId="0" xfId="0" applyFont="1" applyFill="1" applyAlignment="1">
      <alignment vertical="center"/>
    </xf>
    <xf numFmtId="0" fontId="2" fillId="2" borderId="27" xfId="0" applyFont="1" applyFill="1" applyBorder="1"/>
    <xf numFmtId="0" fontId="9" fillId="2" borderId="27" xfId="0" applyFont="1" applyFill="1" applyBorder="1"/>
    <xf numFmtId="0" fontId="6" fillId="2" borderId="28" xfId="0" applyFont="1" applyFill="1" applyBorder="1" applyAlignment="1">
      <alignment vertical="top"/>
    </xf>
    <xf numFmtId="164" fontId="2" fillId="2" borderId="29" xfId="0" applyNumberFormat="1" applyFont="1" applyFill="1" applyBorder="1" applyAlignment="1" applyProtection="1">
      <alignment horizontal="center" vertical="center"/>
      <protection locked="0"/>
    </xf>
    <xf numFmtId="164" fontId="2" fillId="2" borderId="30" xfId="0" applyNumberFormat="1" applyFont="1" applyFill="1" applyBorder="1" applyAlignment="1" applyProtection="1">
      <alignment horizontal="center" vertical="center"/>
      <protection locked="0"/>
    </xf>
    <xf numFmtId="164" fontId="2" fillId="2" borderId="31" xfId="0" applyNumberFormat="1" applyFont="1" applyFill="1" applyBorder="1" applyAlignment="1" applyProtection="1">
      <alignment horizontal="center" vertical="center"/>
      <protection locked="0"/>
    </xf>
    <xf numFmtId="164" fontId="2" fillId="2" borderId="32" xfId="0" applyNumberFormat="1" applyFont="1" applyFill="1" applyBorder="1" applyAlignment="1" applyProtection="1">
      <alignment horizontal="center" vertical="center"/>
      <protection locked="0"/>
    </xf>
    <xf numFmtId="20" fontId="5" fillId="2" borderId="33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 applyProtection="1">
      <alignment horizontal="center" vertical="center"/>
      <protection locked="0"/>
    </xf>
    <xf numFmtId="20" fontId="5" fillId="2" borderId="35" xfId="0" applyNumberFormat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20" fontId="5" fillId="2" borderId="37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12" fillId="2" borderId="38" xfId="0" applyFont="1" applyFill="1" applyBorder="1" applyAlignment="1" applyProtection="1">
      <alignment horizontal="center" vertical="center"/>
      <protection locked="0"/>
    </xf>
    <xf numFmtId="0" fontId="12" fillId="2" borderId="39" xfId="0" applyFont="1" applyFill="1" applyBorder="1" applyAlignment="1" applyProtection="1">
      <alignment horizontal="center" vertical="center"/>
      <protection locked="0"/>
    </xf>
    <xf numFmtId="2" fontId="8" fillId="2" borderId="22" xfId="0" applyNumberFormat="1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 applyProtection="1">
      <alignment horizontal="center" vertical="center"/>
      <protection locked="0"/>
    </xf>
    <xf numFmtId="164" fontId="2" fillId="2" borderId="41" xfId="0" applyNumberFormat="1" applyFont="1" applyFill="1" applyBorder="1" applyAlignment="1" applyProtection="1">
      <alignment horizontal="center" vertical="center"/>
      <protection locked="0"/>
    </xf>
    <xf numFmtId="164" fontId="2" fillId="2" borderId="42" xfId="0" applyNumberFormat="1" applyFont="1" applyFill="1" applyBorder="1" applyAlignment="1" applyProtection="1">
      <alignment horizontal="center" vertical="center"/>
      <protection locked="0"/>
    </xf>
    <xf numFmtId="2" fontId="2" fillId="2" borderId="43" xfId="0" applyNumberFormat="1" applyFont="1" applyFill="1" applyBorder="1" applyAlignment="1" applyProtection="1">
      <alignment horizontal="center" vertical="center"/>
      <protection hidden="1"/>
    </xf>
    <xf numFmtId="0" fontId="13" fillId="2" borderId="3" xfId="0" applyFont="1" applyFill="1" applyBorder="1" applyAlignment="1">
      <alignment horizontal="center" vertical="center" wrapText="1"/>
    </xf>
    <xf numFmtId="167" fontId="4" fillId="2" borderId="5" xfId="0" applyNumberFormat="1" applyFont="1" applyFill="1" applyBorder="1" applyAlignment="1">
      <alignment horizontal="left" vertical="center"/>
    </xf>
    <xf numFmtId="167" fontId="4" fillId="2" borderId="9" xfId="0" applyNumberFormat="1" applyFont="1" applyFill="1" applyBorder="1" applyAlignment="1">
      <alignment horizontal="left" vertical="center"/>
    </xf>
    <xf numFmtId="0" fontId="6" fillId="2" borderId="7" xfId="0" applyFont="1" applyFill="1" applyBorder="1" applyAlignment="1">
      <alignment vertical="top"/>
    </xf>
    <xf numFmtId="165" fontId="2" fillId="2" borderId="46" xfId="0" applyNumberFormat="1" applyFont="1" applyFill="1" applyBorder="1" applyAlignment="1">
      <alignment horizontal="center" vertical="center"/>
    </xf>
    <xf numFmtId="165" fontId="2" fillId="2" borderId="39" xfId="0" applyNumberFormat="1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2" fillId="2" borderId="4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165" fontId="2" fillId="2" borderId="47" xfId="0" applyNumberFormat="1" applyFont="1" applyFill="1" applyBorder="1" applyAlignment="1">
      <alignment horizontal="center" vertical="center"/>
    </xf>
    <xf numFmtId="165" fontId="2" fillId="2" borderId="22" xfId="0" applyNumberFormat="1" applyFont="1" applyFill="1" applyBorder="1" applyAlignment="1">
      <alignment horizontal="center" vertical="center"/>
    </xf>
    <xf numFmtId="2" fontId="10" fillId="2" borderId="48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1" fillId="2" borderId="53" xfId="0" applyFont="1" applyFill="1" applyBorder="1" applyAlignment="1" applyProtection="1">
      <alignment horizontal="center"/>
      <protection locked="0"/>
    </xf>
    <xf numFmtId="0" fontId="11" fillId="2" borderId="44" xfId="0" applyFont="1" applyFill="1" applyBorder="1" applyAlignment="1" applyProtection="1">
      <alignment horizontal="center"/>
      <protection locked="0"/>
    </xf>
    <xf numFmtId="0" fontId="5" fillId="2" borderId="0" xfId="0" applyFont="1" applyFill="1" applyAlignment="1">
      <alignment horizontal="left"/>
    </xf>
    <xf numFmtId="0" fontId="3" fillId="2" borderId="55" xfId="0" applyFont="1" applyFill="1" applyBorder="1" applyAlignment="1" applyProtection="1">
      <alignment horizontal="left"/>
      <protection locked="0"/>
    </xf>
    <xf numFmtId="0" fontId="3" fillId="2" borderId="44" xfId="0" applyFont="1" applyFill="1" applyBorder="1" applyAlignment="1" applyProtection="1">
      <alignment horizontal="left"/>
      <protection locked="0"/>
    </xf>
    <xf numFmtId="165" fontId="2" fillId="2" borderId="54" xfId="0" applyNumberFormat="1" applyFont="1" applyFill="1" applyBorder="1" applyAlignment="1">
      <alignment horizontal="center" vertical="center"/>
    </xf>
    <xf numFmtId="165" fontId="2" fillId="2" borderId="38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left"/>
    </xf>
    <xf numFmtId="165" fontId="2" fillId="2" borderId="46" xfId="0" applyNumberFormat="1" applyFont="1" applyFill="1" applyBorder="1" applyAlignment="1" applyProtection="1">
      <alignment horizontal="center" vertical="center"/>
      <protection locked="0"/>
    </xf>
    <xf numFmtId="165" fontId="2" fillId="2" borderId="3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2242" name="Picture 3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48" name="Picture 1">
          <a:extLst>
            <a:ext uri="{FF2B5EF4-FFF2-40B4-BE49-F238E27FC236}">
              <a16:creationId xmlns:a16="http://schemas.microsoft.com/office/drawing/2014/main" id="{00000000-0008-0000-0900-00009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49" name="Picture 2">
          <a:extLst>
            <a:ext uri="{FF2B5EF4-FFF2-40B4-BE49-F238E27FC236}">
              <a16:creationId xmlns:a16="http://schemas.microsoft.com/office/drawing/2014/main" id="{00000000-0008-0000-0900-00009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0" name="Picture 3">
          <a:extLst>
            <a:ext uri="{FF2B5EF4-FFF2-40B4-BE49-F238E27FC236}">
              <a16:creationId xmlns:a16="http://schemas.microsoft.com/office/drawing/2014/main" id="{00000000-0008-0000-09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1" name="Picture 1">
          <a:extLst>
            <a:ext uri="{FF2B5EF4-FFF2-40B4-BE49-F238E27FC236}">
              <a16:creationId xmlns:a16="http://schemas.microsoft.com/office/drawing/2014/main" id="{00000000-0008-0000-0900-00009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2" name="Picture 1">
          <a:extLst>
            <a:ext uri="{FF2B5EF4-FFF2-40B4-BE49-F238E27FC236}">
              <a16:creationId xmlns:a16="http://schemas.microsoft.com/office/drawing/2014/main" id="{00000000-0008-0000-0900-00009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3" name="Picture 1">
          <a:extLst>
            <a:ext uri="{FF2B5EF4-FFF2-40B4-BE49-F238E27FC236}">
              <a16:creationId xmlns:a16="http://schemas.microsoft.com/office/drawing/2014/main" id="{00000000-0008-0000-0900-00009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4" name="Picture 3">
          <a:extLst>
            <a:ext uri="{FF2B5EF4-FFF2-40B4-BE49-F238E27FC236}">
              <a16:creationId xmlns:a16="http://schemas.microsoft.com/office/drawing/2014/main" id="{00000000-0008-0000-0900-00009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12" name="Grafik 3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1462" name="Picture 3">
          <a:extLst>
            <a:ext uri="{FF2B5EF4-FFF2-40B4-BE49-F238E27FC236}">
              <a16:creationId xmlns:a16="http://schemas.microsoft.com/office/drawing/2014/main" id="{00000000-0008-0000-0A00-0000C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2486" name="Picture 3">
          <a:extLst>
            <a:ext uri="{FF2B5EF4-FFF2-40B4-BE49-F238E27FC236}">
              <a16:creationId xmlns:a16="http://schemas.microsoft.com/office/drawing/2014/main" id="{00000000-0008-0000-0B00-0000C6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5" name="Grafik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3264" name="Picture 3">
          <a:extLst>
            <a:ext uri="{FF2B5EF4-FFF2-40B4-BE49-F238E27FC236}">
              <a16:creationId xmlns:a16="http://schemas.microsoft.com/office/drawing/2014/main" id="{00000000-0008-0000-02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291" name="Picture 3">
          <a:extLst>
            <a:ext uri="{FF2B5EF4-FFF2-40B4-BE49-F238E27FC236}">
              <a16:creationId xmlns:a16="http://schemas.microsoft.com/office/drawing/2014/main" id="{00000000-0008-0000-0300-0000C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315" name="Picture 3">
          <a:extLst>
            <a:ext uri="{FF2B5EF4-FFF2-40B4-BE49-F238E27FC236}">
              <a16:creationId xmlns:a16="http://schemas.microsoft.com/office/drawing/2014/main" id="{00000000-0008-0000-0400-0000C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6429" name="Picture 1">
          <a:extLst>
            <a:ext uri="{FF2B5EF4-FFF2-40B4-BE49-F238E27FC236}">
              <a16:creationId xmlns:a16="http://schemas.microsoft.com/office/drawing/2014/main" id="{00000000-0008-0000-0500-00001D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6430" name="Picture 2">
          <a:extLst>
            <a:ext uri="{FF2B5EF4-FFF2-40B4-BE49-F238E27FC236}">
              <a16:creationId xmlns:a16="http://schemas.microsoft.com/office/drawing/2014/main" id="{00000000-0008-0000-0500-00001E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6431" name="Picture 3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6432" name="Picture 3">
          <a:extLst>
            <a:ext uri="{FF2B5EF4-FFF2-40B4-BE49-F238E27FC236}">
              <a16:creationId xmlns:a16="http://schemas.microsoft.com/office/drawing/2014/main" id="{00000000-0008-0000-0500-000020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9" name="Grafik 3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7695" name="Picture 1">
          <a:extLst>
            <a:ext uri="{FF2B5EF4-FFF2-40B4-BE49-F238E27FC236}">
              <a16:creationId xmlns:a16="http://schemas.microsoft.com/office/drawing/2014/main" id="{00000000-0008-0000-0600-00000F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7696" name="Picture 2">
          <a:extLst>
            <a:ext uri="{FF2B5EF4-FFF2-40B4-BE49-F238E27FC236}">
              <a16:creationId xmlns:a16="http://schemas.microsoft.com/office/drawing/2014/main" id="{00000000-0008-0000-0600-000010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7697" name="Picture 3">
          <a:extLst>
            <a:ext uri="{FF2B5EF4-FFF2-40B4-BE49-F238E27FC236}">
              <a16:creationId xmlns:a16="http://schemas.microsoft.com/office/drawing/2014/main" id="{00000000-0008-0000-0600-000011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698" name="Picture 1">
          <a:extLst>
            <a:ext uri="{FF2B5EF4-FFF2-40B4-BE49-F238E27FC236}">
              <a16:creationId xmlns:a16="http://schemas.microsoft.com/office/drawing/2014/main" id="{00000000-0008-0000-0600-000012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699" name="Picture 1">
          <a:extLst>
            <a:ext uri="{FF2B5EF4-FFF2-40B4-BE49-F238E27FC236}">
              <a16:creationId xmlns:a16="http://schemas.microsoft.com/office/drawing/2014/main" id="{00000000-0008-0000-0600-000013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700" name="Picture 1">
          <a:extLst>
            <a:ext uri="{FF2B5EF4-FFF2-40B4-BE49-F238E27FC236}">
              <a16:creationId xmlns:a16="http://schemas.microsoft.com/office/drawing/2014/main" id="{00000000-0008-0000-0600-000014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701" name="Picture 1">
          <a:extLst>
            <a:ext uri="{FF2B5EF4-FFF2-40B4-BE49-F238E27FC236}">
              <a16:creationId xmlns:a16="http://schemas.microsoft.com/office/drawing/2014/main" id="{00000000-0008-0000-0600-000015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702" name="Picture 1">
          <a:extLst>
            <a:ext uri="{FF2B5EF4-FFF2-40B4-BE49-F238E27FC236}">
              <a16:creationId xmlns:a16="http://schemas.microsoft.com/office/drawing/2014/main" id="{00000000-0008-0000-0600-000016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7703" name="Picture 3">
          <a:extLst>
            <a:ext uri="{FF2B5EF4-FFF2-40B4-BE49-F238E27FC236}">
              <a16:creationId xmlns:a16="http://schemas.microsoft.com/office/drawing/2014/main" id="{00000000-0008-0000-0600-000017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2" name="Picture 3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3" name="Picture 3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14" name="Grafik 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8390" name="Picture 3">
          <a:extLst>
            <a:ext uri="{FF2B5EF4-FFF2-40B4-BE49-F238E27FC236}">
              <a16:creationId xmlns:a16="http://schemas.microsoft.com/office/drawing/2014/main" id="{00000000-0008-0000-0700-0000C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9414" name="Picture 3">
          <a:extLst>
            <a:ext uri="{FF2B5EF4-FFF2-40B4-BE49-F238E27FC236}">
              <a16:creationId xmlns:a16="http://schemas.microsoft.com/office/drawing/2014/main" id="{00000000-0008-0000-0800-0000C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</sheetPr>
  <dimension ref="A1:IT45"/>
  <sheetViews>
    <sheetView topLeftCell="A21" workbookViewId="0">
      <selection activeCell="B4" sqref="B4:E4"/>
    </sheetView>
  </sheetViews>
  <sheetFormatPr defaultColWidth="0" defaultRowHeight="13.5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/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v>46023</v>
      </c>
      <c r="E3" s="91"/>
      <c r="F3" s="50" t="s">
        <v>14</v>
      </c>
      <c r="G3" s="92">
        <f>C39</f>
        <v>46053</v>
      </c>
      <c r="H3" s="92"/>
      <c r="I3" s="86" t="s">
        <v>16</v>
      </c>
      <c r="J3" s="86"/>
      <c r="K3" s="87"/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/>
      <c r="G4" s="88"/>
      <c r="H4" s="88"/>
      <c r="I4" s="86" t="s">
        <v>17</v>
      </c>
      <c r="J4" s="86"/>
      <c r="K4" s="87"/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8"/>
      <c r="G5" s="88"/>
      <c r="H5" s="88"/>
      <c r="I5" s="86" t="s">
        <v>18</v>
      </c>
      <c r="J5" s="86"/>
      <c r="K5" s="87"/>
      <c r="L5" s="87"/>
      <c r="M5" s="87"/>
      <c r="N5" s="4" t="s">
        <v>28</v>
      </c>
    </row>
    <row r="6" spans="1:16" ht="19.5" customHeight="1" thickBot="1" x14ac:dyDescent="0.35">
      <c r="B6" s="86"/>
      <c r="C6" s="86"/>
      <c r="D6" s="86"/>
      <c r="E6" s="86"/>
    </row>
    <row r="7" spans="1:16" s="13" customFormat="1" ht="23.25" customHeight="1" thickBot="1" x14ac:dyDescent="0.35">
      <c r="B7" s="70" t="s">
        <v>29</v>
      </c>
      <c r="C7" s="71"/>
      <c r="D7" s="71"/>
      <c r="E7" s="72"/>
      <c r="F7" s="67" t="s">
        <v>36</v>
      </c>
      <c r="G7" s="68"/>
      <c r="H7" s="69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/>
      <c r="O7" s="55" t="s">
        <v>34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5</v>
      </c>
      <c r="C9" s="89">
        <f>D3</f>
        <v>46023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6</v>
      </c>
      <c r="C10" s="64">
        <f>C9+1</f>
        <v>46024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7</v>
      </c>
      <c r="C11" s="64">
        <f t="shared" ref="C11:C39" si="4">C10+1</f>
        <v>46025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1</v>
      </c>
      <c r="C12" s="64">
        <f t="shared" si="4"/>
        <v>46026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2</v>
      </c>
      <c r="C13" s="64">
        <f t="shared" si="4"/>
        <v>46027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3</v>
      </c>
      <c r="C14" s="64">
        <f t="shared" si="4"/>
        <v>46028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4</v>
      </c>
      <c r="C15" s="64">
        <f t="shared" si="4"/>
        <v>46029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5</v>
      </c>
      <c r="C16" s="64">
        <f t="shared" si="4"/>
        <v>46030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6</v>
      </c>
      <c r="C17" s="64">
        <f t="shared" si="4"/>
        <v>46031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7</v>
      </c>
      <c r="C18" s="64">
        <f t="shared" si="4"/>
        <v>46032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1</v>
      </c>
      <c r="C19" s="64">
        <f t="shared" si="4"/>
        <v>46033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2</v>
      </c>
      <c r="C20" s="64">
        <f t="shared" si="4"/>
        <v>46034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3</v>
      </c>
      <c r="C21" s="64">
        <f t="shared" si="4"/>
        <v>46035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4</v>
      </c>
      <c r="C22" s="64">
        <f t="shared" si="4"/>
        <v>46036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5</v>
      </c>
      <c r="C23" s="64">
        <f t="shared" si="4"/>
        <v>46037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6</v>
      </c>
      <c r="C24" s="64">
        <f t="shared" si="4"/>
        <v>46038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7</v>
      </c>
      <c r="C25" s="64">
        <f t="shared" si="4"/>
        <v>46039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1</v>
      </c>
      <c r="C26" s="64">
        <f t="shared" si="4"/>
        <v>46040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2</v>
      </c>
      <c r="C27" s="64">
        <f t="shared" si="4"/>
        <v>46041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3</v>
      </c>
      <c r="C28" s="64">
        <f t="shared" si="4"/>
        <v>46042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4</v>
      </c>
      <c r="C29" s="64">
        <f t="shared" si="4"/>
        <v>46043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5</v>
      </c>
      <c r="C30" s="64">
        <f t="shared" si="4"/>
        <v>46044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6</v>
      </c>
      <c r="C31" s="64">
        <f t="shared" si="4"/>
        <v>46045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7</v>
      </c>
      <c r="C32" s="64">
        <f t="shared" si="4"/>
        <v>46046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1</v>
      </c>
      <c r="C33" s="64">
        <f t="shared" si="4"/>
        <v>46047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2</v>
      </c>
      <c r="C34" s="64">
        <f t="shared" si="4"/>
        <v>46048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3</v>
      </c>
      <c r="C35" s="64">
        <f t="shared" si="4"/>
        <v>46049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4</v>
      </c>
      <c r="C36" s="64">
        <f t="shared" si="4"/>
        <v>46050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5</v>
      </c>
      <c r="C37" s="64">
        <f t="shared" si="4"/>
        <v>46051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6</v>
      </c>
      <c r="C38" s="64">
        <f t="shared" si="4"/>
        <v>46052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7</v>
      </c>
      <c r="C39" s="64">
        <f t="shared" si="4"/>
        <v>46053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Vr/bBzdwQNVfxMIY6tRRaflMiLLQf7nGOzgL4aJKMS2bmDni/+4lGokFVVCuutMaCSM/S+6c0aSrFAJwFi8KMA==" saltValue="vG0CjoOJhlSbcoQ4+wedxQ==" spinCount="100000" sheet="1" objects="1" scenarios="1"/>
  <mergeCells count="54">
    <mergeCell ref="I2:J2"/>
    <mergeCell ref="K2:M2"/>
    <mergeCell ref="B3:C3"/>
    <mergeCell ref="D3:E3"/>
    <mergeCell ref="G3:H3"/>
    <mergeCell ref="I3:J3"/>
    <mergeCell ref="K3:M3"/>
    <mergeCell ref="C15:E15"/>
    <mergeCell ref="C16:E16"/>
    <mergeCell ref="I4:J4"/>
    <mergeCell ref="K4:M4"/>
    <mergeCell ref="B5:E5"/>
    <mergeCell ref="F5:H5"/>
    <mergeCell ref="I5:J5"/>
    <mergeCell ref="K5:M5"/>
    <mergeCell ref="B6:E6"/>
    <mergeCell ref="B4:E4"/>
    <mergeCell ref="F4:H4"/>
    <mergeCell ref="C9:E9"/>
    <mergeCell ref="C10:E10"/>
    <mergeCell ref="C11:E11"/>
    <mergeCell ref="C12:E12"/>
    <mergeCell ref="C13:E13"/>
    <mergeCell ref="C32:E32"/>
    <mergeCell ref="C21:E21"/>
    <mergeCell ref="C22:E22"/>
    <mergeCell ref="C23:E23"/>
    <mergeCell ref="C24:E24"/>
    <mergeCell ref="C25:E25"/>
    <mergeCell ref="C26:E26"/>
    <mergeCell ref="C29:E29"/>
    <mergeCell ref="C30:E30"/>
    <mergeCell ref="C17:E17"/>
    <mergeCell ref="C18:E18"/>
    <mergeCell ref="C31:E31"/>
    <mergeCell ref="C19:E19"/>
    <mergeCell ref="C20:E20"/>
    <mergeCell ref="C28:E28"/>
    <mergeCell ref="C14:E14"/>
    <mergeCell ref="A1:P1"/>
    <mergeCell ref="F7:H7"/>
    <mergeCell ref="B7:E7"/>
    <mergeCell ref="K45:N45"/>
    <mergeCell ref="C37:E37"/>
    <mergeCell ref="C38:E38"/>
    <mergeCell ref="C39:E39"/>
    <mergeCell ref="C40:E40"/>
    <mergeCell ref="B43:E45"/>
    <mergeCell ref="F45:J45"/>
    <mergeCell ref="C33:E33"/>
    <mergeCell ref="C34:E34"/>
    <mergeCell ref="C35:E35"/>
    <mergeCell ref="C36:E36"/>
    <mergeCell ref="C27:E27"/>
  </mergeCells>
  <phoneticPr fontId="1" type="noConversion"/>
  <pageMargins left="0" right="0" top="0" bottom="0" header="0" footer="0"/>
  <pageSetup paperSize="9" scale="75" fitToHeight="2" orientation="portrait" horizontalDpi="200" verticalDpi="200" r:id="rId1"/>
  <headerFooter alignWithMargins="0"/>
  <colBreaks count="1" manualBreakCount="1">
    <brk id="16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6"/>
  </sheetPr>
  <dimension ref="A1:IT45"/>
  <sheetViews>
    <sheetView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Sep!G3+1</f>
        <v>46296</v>
      </c>
      <c r="E3" s="91"/>
      <c r="F3" s="50" t="s">
        <v>14</v>
      </c>
      <c r="G3" s="92">
        <f>C39</f>
        <v>46326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5</v>
      </c>
      <c r="C9" s="89">
        <f>D3</f>
        <v>46296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6</v>
      </c>
      <c r="C10" s="64">
        <f>C9+1</f>
        <v>46297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7</v>
      </c>
      <c r="C11" s="64">
        <f t="shared" ref="C11:C39" si="4">C10+1</f>
        <v>46298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1</v>
      </c>
      <c r="C12" s="64">
        <f t="shared" si="4"/>
        <v>46299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2</v>
      </c>
      <c r="C13" s="64">
        <f t="shared" si="4"/>
        <v>46300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3</v>
      </c>
      <c r="C14" s="64">
        <f t="shared" si="4"/>
        <v>46301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4</v>
      </c>
      <c r="C15" s="64">
        <f t="shared" si="4"/>
        <v>46302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5</v>
      </c>
      <c r="C16" s="64">
        <f t="shared" si="4"/>
        <v>46303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6</v>
      </c>
      <c r="C17" s="64">
        <f t="shared" si="4"/>
        <v>46304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7</v>
      </c>
      <c r="C18" s="64">
        <f t="shared" si="4"/>
        <v>46305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1</v>
      </c>
      <c r="C19" s="64">
        <f t="shared" si="4"/>
        <v>46306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2</v>
      </c>
      <c r="C20" s="64">
        <f t="shared" si="4"/>
        <v>46307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3</v>
      </c>
      <c r="C21" s="64">
        <f t="shared" si="4"/>
        <v>46308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4</v>
      </c>
      <c r="C22" s="64">
        <f t="shared" si="4"/>
        <v>46309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5</v>
      </c>
      <c r="C23" s="64">
        <f t="shared" si="4"/>
        <v>46310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6</v>
      </c>
      <c r="C24" s="64">
        <f t="shared" si="4"/>
        <v>46311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7</v>
      </c>
      <c r="C25" s="64">
        <f t="shared" si="4"/>
        <v>46312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1</v>
      </c>
      <c r="C26" s="64">
        <f t="shared" si="4"/>
        <v>46313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2</v>
      </c>
      <c r="C27" s="64">
        <f t="shared" si="4"/>
        <v>46314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3</v>
      </c>
      <c r="C28" s="64">
        <f t="shared" si="4"/>
        <v>46315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4</v>
      </c>
      <c r="C29" s="64">
        <f t="shared" si="4"/>
        <v>46316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5</v>
      </c>
      <c r="C30" s="64">
        <f t="shared" si="4"/>
        <v>46317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6</v>
      </c>
      <c r="C31" s="64">
        <f t="shared" si="4"/>
        <v>46318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7</v>
      </c>
      <c r="C32" s="64">
        <f t="shared" si="4"/>
        <v>46319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1</v>
      </c>
      <c r="C33" s="64">
        <f t="shared" si="4"/>
        <v>46320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2</v>
      </c>
      <c r="C34" s="64">
        <f t="shared" si="4"/>
        <v>46321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3</v>
      </c>
      <c r="C35" s="64">
        <f t="shared" si="4"/>
        <v>46322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4</v>
      </c>
      <c r="C36" s="64">
        <f t="shared" si="4"/>
        <v>46323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5</v>
      </c>
      <c r="C37" s="64">
        <f t="shared" si="4"/>
        <v>46324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6</v>
      </c>
      <c r="C38" s="64">
        <f t="shared" si="4"/>
        <v>46325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7</v>
      </c>
      <c r="C39" s="64">
        <f t="shared" si="4"/>
        <v>46326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1cQHZ83+/9UY2vlLZYqYS8BscRriKX5aHvdynVgLQewpSYubBnSJmKkc9b2wy98fF4KrP3aBnpnR6uQMbdBYJA==" saltValue="SgqCh6U87np7+kokrcEr5w==" spinCount="100000" sheet="1" objects="1" scenarios="1"/>
  <mergeCells count="51">
    <mergeCell ref="I2:J2"/>
    <mergeCell ref="K2:M2"/>
    <mergeCell ref="B3:C3"/>
    <mergeCell ref="D3:E3"/>
    <mergeCell ref="G3:H3"/>
    <mergeCell ref="I3:J3"/>
    <mergeCell ref="K3:M3"/>
    <mergeCell ref="I4:J4"/>
    <mergeCell ref="K4:M4"/>
    <mergeCell ref="B5:E5"/>
    <mergeCell ref="F5:H5"/>
    <mergeCell ref="I5:J5"/>
    <mergeCell ref="K5:M5"/>
    <mergeCell ref="C14:E14"/>
    <mergeCell ref="C15:E15"/>
    <mergeCell ref="C16:E16"/>
    <mergeCell ref="B4:E4"/>
    <mergeCell ref="F4:H4"/>
    <mergeCell ref="C9:E9"/>
    <mergeCell ref="C10:E10"/>
    <mergeCell ref="C11:E11"/>
    <mergeCell ref="C12:E12"/>
    <mergeCell ref="C13:E13"/>
    <mergeCell ref="C17:E17"/>
    <mergeCell ref="C18:E18"/>
    <mergeCell ref="C31:E31"/>
    <mergeCell ref="C32:E32"/>
    <mergeCell ref="C21:E21"/>
    <mergeCell ref="C22:E22"/>
    <mergeCell ref="C23:E23"/>
    <mergeCell ref="C24:E24"/>
    <mergeCell ref="C25:E25"/>
    <mergeCell ref="C26:E26"/>
    <mergeCell ref="C19:E19"/>
    <mergeCell ref="C20:E20"/>
    <mergeCell ref="A1:P1"/>
    <mergeCell ref="K45:N45"/>
    <mergeCell ref="C37:E37"/>
    <mergeCell ref="C38:E38"/>
    <mergeCell ref="C39:E39"/>
    <mergeCell ref="C40:E40"/>
    <mergeCell ref="B43:E45"/>
    <mergeCell ref="F45:J45"/>
    <mergeCell ref="C33:E33"/>
    <mergeCell ref="C34:E34"/>
    <mergeCell ref="C35:E35"/>
    <mergeCell ref="C36:E36"/>
    <mergeCell ref="C27:E27"/>
    <mergeCell ref="C28:E28"/>
    <mergeCell ref="C29:E29"/>
    <mergeCell ref="C30:E30"/>
  </mergeCells>
  <phoneticPr fontId="1" type="noConversion"/>
  <pageMargins left="0.25" right="0.25" top="0.75" bottom="0.75" header="0.3" footer="0.3"/>
  <pageSetup paperSize="9" scale="75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22"/>
  </sheetPr>
  <dimension ref="A1:IT45"/>
  <sheetViews>
    <sheetView zoomScaleNormal="100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Okt!G3+1</f>
        <v>46327</v>
      </c>
      <c r="E3" s="91"/>
      <c r="F3" s="50" t="s">
        <v>14</v>
      </c>
      <c r="G3" s="92">
        <f>C38</f>
        <v>46356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1</v>
      </c>
      <c r="C9" s="89">
        <f>D3</f>
        <v>46327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8" si="1">WEEKDAY(C10)</f>
        <v>2</v>
      </c>
      <c r="C10" s="64">
        <f>C9+1</f>
        <v>46328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3</v>
      </c>
      <c r="C11" s="64">
        <f t="shared" ref="C11:C38" si="4">C10+1</f>
        <v>46329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4</v>
      </c>
      <c r="C12" s="64">
        <f t="shared" si="4"/>
        <v>46330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5</v>
      </c>
      <c r="C13" s="64">
        <f t="shared" si="4"/>
        <v>46331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6</v>
      </c>
      <c r="C14" s="64">
        <f t="shared" si="4"/>
        <v>46332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7</v>
      </c>
      <c r="C15" s="64">
        <f t="shared" si="4"/>
        <v>46333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1</v>
      </c>
      <c r="C16" s="64">
        <f t="shared" si="4"/>
        <v>46334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2</v>
      </c>
      <c r="C17" s="64">
        <f t="shared" si="4"/>
        <v>46335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3</v>
      </c>
      <c r="C18" s="64">
        <f t="shared" si="4"/>
        <v>46336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4</v>
      </c>
      <c r="C19" s="64">
        <f t="shared" si="4"/>
        <v>46337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5</v>
      </c>
      <c r="C20" s="64">
        <f t="shared" si="4"/>
        <v>46338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6</v>
      </c>
      <c r="C21" s="64">
        <f t="shared" si="4"/>
        <v>46339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7</v>
      </c>
      <c r="C22" s="64">
        <f t="shared" si="4"/>
        <v>46340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1</v>
      </c>
      <c r="C23" s="64">
        <f t="shared" si="4"/>
        <v>46341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2</v>
      </c>
      <c r="C24" s="64">
        <f t="shared" si="4"/>
        <v>46342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3</v>
      </c>
      <c r="C25" s="64">
        <f t="shared" si="4"/>
        <v>46343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4</v>
      </c>
      <c r="C26" s="64">
        <f t="shared" si="4"/>
        <v>46344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5</v>
      </c>
      <c r="C27" s="64">
        <f t="shared" si="4"/>
        <v>46345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6</v>
      </c>
      <c r="C28" s="64">
        <f t="shared" si="4"/>
        <v>46346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7</v>
      </c>
      <c r="C29" s="64">
        <f t="shared" si="4"/>
        <v>46347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1</v>
      </c>
      <c r="C30" s="64">
        <f t="shared" si="4"/>
        <v>46348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2</v>
      </c>
      <c r="C31" s="64">
        <f t="shared" si="4"/>
        <v>46349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3</v>
      </c>
      <c r="C32" s="64">
        <f t="shared" si="4"/>
        <v>46350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4</v>
      </c>
      <c r="C33" s="64">
        <f t="shared" si="4"/>
        <v>46351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5</v>
      </c>
      <c r="C34" s="64">
        <f t="shared" si="4"/>
        <v>46352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6</v>
      </c>
      <c r="C35" s="64">
        <f t="shared" si="4"/>
        <v>46353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7</v>
      </c>
      <c r="C36" s="64">
        <f t="shared" si="4"/>
        <v>46354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1</v>
      </c>
      <c r="C37" s="64">
        <f t="shared" si="4"/>
        <v>46355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2</v>
      </c>
      <c r="C38" s="64">
        <f t="shared" si="4"/>
        <v>46356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/>
      <c r="C39" s="64"/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eJ40TRvTiWxZLukg6ziI+v07XoxIn/ZUvpA/mG/ox31/bIG9xCzDx/pKXE0n5QPXTwbR5NUV72xwNN8lMxCxzg==" saltValue="Jputsggk3aWi8OQ375LNlw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55"/>
  </sheetPr>
  <dimension ref="A1:IT45"/>
  <sheetViews>
    <sheetView zoomScaleNormal="100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Nov!G3+1</f>
        <v>46357</v>
      </c>
      <c r="E3" s="91"/>
      <c r="F3" s="50" t="s">
        <v>14</v>
      </c>
      <c r="G3" s="92">
        <f>C39</f>
        <v>46387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3</v>
      </c>
      <c r="C9" s="89">
        <f>D3</f>
        <v>46357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4</v>
      </c>
      <c r="C10" s="64">
        <f>C9+1</f>
        <v>46358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5</v>
      </c>
      <c r="C11" s="64">
        <f t="shared" ref="C11:C39" si="4">C10+1</f>
        <v>46359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6</v>
      </c>
      <c r="C12" s="64">
        <f t="shared" si="4"/>
        <v>46360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7</v>
      </c>
      <c r="C13" s="64">
        <f t="shared" si="4"/>
        <v>46361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1</v>
      </c>
      <c r="C14" s="64">
        <f t="shared" si="4"/>
        <v>46362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2</v>
      </c>
      <c r="C15" s="64">
        <f t="shared" si="4"/>
        <v>46363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3</v>
      </c>
      <c r="C16" s="64">
        <f t="shared" si="4"/>
        <v>46364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4</v>
      </c>
      <c r="C17" s="64">
        <f t="shared" si="4"/>
        <v>46365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5</v>
      </c>
      <c r="C18" s="64">
        <f t="shared" si="4"/>
        <v>46366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6</v>
      </c>
      <c r="C19" s="64">
        <f t="shared" si="4"/>
        <v>46367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7</v>
      </c>
      <c r="C20" s="64">
        <f t="shared" si="4"/>
        <v>46368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1</v>
      </c>
      <c r="C21" s="64">
        <f t="shared" si="4"/>
        <v>46369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2</v>
      </c>
      <c r="C22" s="64">
        <f t="shared" si="4"/>
        <v>46370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3</v>
      </c>
      <c r="C23" s="64">
        <f t="shared" si="4"/>
        <v>46371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4</v>
      </c>
      <c r="C24" s="64">
        <f t="shared" si="4"/>
        <v>46372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5</v>
      </c>
      <c r="C25" s="64">
        <f t="shared" si="4"/>
        <v>46373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6</v>
      </c>
      <c r="C26" s="64">
        <f t="shared" si="4"/>
        <v>46374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7</v>
      </c>
      <c r="C27" s="64">
        <f t="shared" si="4"/>
        <v>46375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1</v>
      </c>
      <c r="C28" s="64">
        <f t="shared" si="4"/>
        <v>46376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2</v>
      </c>
      <c r="C29" s="64">
        <f t="shared" si="4"/>
        <v>46377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3</v>
      </c>
      <c r="C30" s="64">
        <f t="shared" si="4"/>
        <v>46378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4</v>
      </c>
      <c r="C31" s="64">
        <f t="shared" si="4"/>
        <v>46379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5</v>
      </c>
      <c r="C32" s="64">
        <f t="shared" si="4"/>
        <v>46380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6</v>
      </c>
      <c r="C33" s="64">
        <f t="shared" si="4"/>
        <v>46381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7</v>
      </c>
      <c r="C34" s="64">
        <f t="shared" si="4"/>
        <v>46382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1</v>
      </c>
      <c r="C35" s="64">
        <f t="shared" si="4"/>
        <v>46383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2</v>
      </c>
      <c r="C36" s="64">
        <f t="shared" si="4"/>
        <v>46384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3</v>
      </c>
      <c r="C37" s="64">
        <f t="shared" si="4"/>
        <v>46385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4</v>
      </c>
      <c r="C38" s="64">
        <f t="shared" si="4"/>
        <v>46386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5</v>
      </c>
      <c r="C39" s="64">
        <f t="shared" si="4"/>
        <v>46387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skeACnMjZxz2KNa+LfCmE6khyVRO++4KCg5nKoSNKRsDoC97VAlNeKKFNNH0kgSEqadRnFlSkgPsdIZa/KWihg==" saltValue="gL/HnHjGWYIUNDuqALAhSA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1"/>
  </sheetPr>
  <dimension ref="A1:IT45"/>
  <sheetViews>
    <sheetView topLeftCell="A15" zoomScaleNormal="100" workbookViewId="0">
      <selection activeCell="B37" sqref="B37:E37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Jan!G3+1</f>
        <v>46054</v>
      </c>
      <c r="E3" s="91"/>
      <c r="F3" s="50" t="s">
        <v>14</v>
      </c>
      <c r="G3" s="92">
        <f>C36</f>
        <v>46081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1</v>
      </c>
      <c r="C9" s="89">
        <f>D3</f>
        <v>46054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7" si="1">WEEKDAY(C10)</f>
        <v>2</v>
      </c>
      <c r="C10" s="64">
        <f>C9+1</f>
        <v>46055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3</v>
      </c>
      <c r="C11" s="64">
        <f t="shared" ref="C11:C37" si="4">C10+1</f>
        <v>46056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4</v>
      </c>
      <c r="C12" s="64">
        <f t="shared" si="4"/>
        <v>46057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5</v>
      </c>
      <c r="C13" s="64">
        <f t="shared" si="4"/>
        <v>46058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6</v>
      </c>
      <c r="C14" s="64">
        <f t="shared" si="4"/>
        <v>46059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7</v>
      </c>
      <c r="C15" s="64">
        <f t="shared" si="4"/>
        <v>46060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1</v>
      </c>
      <c r="C16" s="64">
        <f t="shared" si="4"/>
        <v>46061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2</v>
      </c>
      <c r="C17" s="64">
        <f t="shared" si="4"/>
        <v>46062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3</v>
      </c>
      <c r="C18" s="64">
        <f t="shared" si="4"/>
        <v>46063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4</v>
      </c>
      <c r="C19" s="93">
        <f t="shared" si="4"/>
        <v>46064</v>
      </c>
      <c r="D19" s="93"/>
      <c r="E19" s="94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5</v>
      </c>
      <c r="C20" s="64">
        <f t="shared" si="4"/>
        <v>46065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6</v>
      </c>
      <c r="C21" s="64">
        <f t="shared" si="4"/>
        <v>46066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7</v>
      </c>
      <c r="C22" s="64">
        <f t="shared" si="4"/>
        <v>46067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1</v>
      </c>
      <c r="C23" s="64">
        <f t="shared" si="4"/>
        <v>46068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2</v>
      </c>
      <c r="C24" s="64">
        <f t="shared" si="4"/>
        <v>46069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3</v>
      </c>
      <c r="C25" s="64">
        <f t="shared" si="4"/>
        <v>46070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4</v>
      </c>
      <c r="C26" s="64">
        <f t="shared" si="4"/>
        <v>46071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5</v>
      </c>
      <c r="C27" s="64">
        <f t="shared" si="4"/>
        <v>46072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6</v>
      </c>
      <c r="C28" s="64">
        <f t="shared" si="4"/>
        <v>46073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7</v>
      </c>
      <c r="C29" s="64">
        <f t="shared" si="4"/>
        <v>46074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1</v>
      </c>
      <c r="C30" s="64">
        <f t="shared" si="4"/>
        <v>46075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2</v>
      </c>
      <c r="C31" s="64">
        <f t="shared" si="4"/>
        <v>46076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3</v>
      </c>
      <c r="C32" s="64">
        <f t="shared" si="4"/>
        <v>46077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4</v>
      </c>
      <c r="C33" s="64">
        <f t="shared" si="4"/>
        <v>46078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5</v>
      </c>
      <c r="C34" s="64">
        <f t="shared" si="4"/>
        <v>46079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6</v>
      </c>
      <c r="C35" s="64">
        <f t="shared" si="4"/>
        <v>46080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7</v>
      </c>
      <c r="C36" s="64">
        <f t="shared" si="4"/>
        <v>46081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/>
      <c r="C37" s="64"/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/>
      <c r="C38" s="64"/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/>
      <c r="C39" s="64"/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thickBot="1" x14ac:dyDescent="0.35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63" t="s">
        <v>24</v>
      </c>
    </row>
  </sheetData>
  <sheetProtection algorithmName="SHA-512" hashValue="Zy9TTh31EHiRrhWF5tQqBW8U9YJFWxGdijov7n1Kc7H1pAd/ODYbfh5y1R/tp5lXBq4oQb+EL/6xa+riTegL9w==" saltValue="9BiX5EpHAIQH3w72wa+VmA==" spinCount="100000" sheet="1" objects="1" scenarios="1"/>
  <mergeCells count="51">
    <mergeCell ref="K45:N45"/>
    <mergeCell ref="B43:E45"/>
    <mergeCell ref="F45:J45"/>
    <mergeCell ref="C38:E38"/>
    <mergeCell ref="C40:E40"/>
    <mergeCell ref="C39:E39"/>
    <mergeCell ref="C22:E22"/>
    <mergeCell ref="C25:E25"/>
    <mergeCell ref="C26:E26"/>
    <mergeCell ref="C27:E27"/>
    <mergeCell ref="C28:E28"/>
    <mergeCell ref="C37:E37"/>
    <mergeCell ref="C23:E23"/>
    <mergeCell ref="C24:E24"/>
    <mergeCell ref="C33:E33"/>
    <mergeCell ref="C34:E34"/>
    <mergeCell ref="C35:E35"/>
    <mergeCell ref="C36:E36"/>
    <mergeCell ref="C29:E29"/>
    <mergeCell ref="C30:E30"/>
    <mergeCell ref="C31:E31"/>
    <mergeCell ref="C32:E32"/>
    <mergeCell ref="C9:E9"/>
    <mergeCell ref="C19:E19"/>
    <mergeCell ref="C20:E20"/>
    <mergeCell ref="C21:E21"/>
    <mergeCell ref="C11:E11"/>
    <mergeCell ref="C12:E12"/>
    <mergeCell ref="C13:E13"/>
    <mergeCell ref="C14:E14"/>
    <mergeCell ref="C15:E15"/>
    <mergeCell ref="C16:E16"/>
    <mergeCell ref="C17:E17"/>
    <mergeCell ref="C18:E18"/>
    <mergeCell ref="C10:E10"/>
    <mergeCell ref="A1:P1"/>
    <mergeCell ref="I3:J3"/>
    <mergeCell ref="I4:J4"/>
    <mergeCell ref="I5:J5"/>
    <mergeCell ref="B3:C3"/>
    <mergeCell ref="F4:H4"/>
    <mergeCell ref="F5:H5"/>
    <mergeCell ref="G3:H3"/>
    <mergeCell ref="D3:E3"/>
    <mergeCell ref="B4:E4"/>
    <mergeCell ref="B5:E5"/>
    <mergeCell ref="K2:M2"/>
    <mergeCell ref="K3:M3"/>
    <mergeCell ref="K4:M4"/>
    <mergeCell ref="K5:M5"/>
    <mergeCell ref="I2:J2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C19 F2:M2 F4:M5 F3 H3:M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</sheetPr>
  <dimension ref="A1:IT45"/>
  <sheetViews>
    <sheetView topLeftCell="A19" zoomScaleNormal="100" workbookViewId="0">
      <selection activeCell="D3" sqref="D3:E3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Feb!G3+1</f>
        <v>46082</v>
      </c>
      <c r="E3" s="91"/>
      <c r="F3" s="50" t="s">
        <v>14</v>
      </c>
      <c r="G3" s="92">
        <f>C39</f>
        <v>46112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1</v>
      </c>
      <c r="C9" s="89">
        <f>D3</f>
        <v>46082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2</v>
      </c>
      <c r="C10" s="64">
        <f>C9+1</f>
        <v>46083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3</v>
      </c>
      <c r="C11" s="64">
        <f t="shared" ref="C11:C39" si="4">C10+1</f>
        <v>46084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4</v>
      </c>
      <c r="C12" s="64">
        <f t="shared" si="4"/>
        <v>46085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5</v>
      </c>
      <c r="C13" s="64">
        <f t="shared" si="4"/>
        <v>46086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6</v>
      </c>
      <c r="C14" s="64">
        <f t="shared" si="4"/>
        <v>46087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7</v>
      </c>
      <c r="C15" s="64">
        <f t="shared" si="4"/>
        <v>46088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1</v>
      </c>
      <c r="C16" s="64">
        <f t="shared" si="4"/>
        <v>46089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2</v>
      </c>
      <c r="C17" s="64">
        <f t="shared" si="4"/>
        <v>46090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3</v>
      </c>
      <c r="C18" s="64">
        <f t="shared" si="4"/>
        <v>46091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4</v>
      </c>
      <c r="C19" s="64">
        <f t="shared" si="4"/>
        <v>46092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5</v>
      </c>
      <c r="C20" s="64">
        <f t="shared" si="4"/>
        <v>46093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6</v>
      </c>
      <c r="C21" s="64">
        <f t="shared" si="4"/>
        <v>46094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7</v>
      </c>
      <c r="C22" s="64">
        <f t="shared" si="4"/>
        <v>46095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1</v>
      </c>
      <c r="C23" s="64">
        <f t="shared" si="4"/>
        <v>46096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2</v>
      </c>
      <c r="C24" s="64">
        <f t="shared" si="4"/>
        <v>46097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3</v>
      </c>
      <c r="C25" s="64">
        <f t="shared" si="4"/>
        <v>46098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4</v>
      </c>
      <c r="C26" s="64">
        <f t="shared" si="4"/>
        <v>46099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5</v>
      </c>
      <c r="C27" s="64">
        <f t="shared" si="4"/>
        <v>46100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6</v>
      </c>
      <c r="C28" s="64">
        <f t="shared" si="4"/>
        <v>46101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7</v>
      </c>
      <c r="C29" s="64">
        <f t="shared" si="4"/>
        <v>46102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1</v>
      </c>
      <c r="C30" s="64">
        <f t="shared" si="4"/>
        <v>46103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2</v>
      </c>
      <c r="C31" s="64">
        <f t="shared" si="4"/>
        <v>46104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3</v>
      </c>
      <c r="C32" s="64">
        <f t="shared" si="4"/>
        <v>46105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4</v>
      </c>
      <c r="C33" s="64">
        <f t="shared" si="4"/>
        <v>46106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5</v>
      </c>
      <c r="C34" s="64">
        <f t="shared" si="4"/>
        <v>46107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6</v>
      </c>
      <c r="C35" s="64">
        <f t="shared" si="4"/>
        <v>46108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7</v>
      </c>
      <c r="C36" s="64">
        <f t="shared" si="4"/>
        <v>46109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1</v>
      </c>
      <c r="C37" s="64">
        <f t="shared" si="4"/>
        <v>46110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2</v>
      </c>
      <c r="C38" s="64">
        <f t="shared" si="4"/>
        <v>46111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3</v>
      </c>
      <c r="C39" s="64">
        <f t="shared" si="4"/>
        <v>46112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R9FQHfoBqOBBzrKpNWOmQsuxK4M0PgDtkz0ZCjk1Ood9GD4pAsLHVrE7s1UeFlL4bY9TjwlQahoaNi1Uz+fcAw==" saltValue="qeE5bYa3S4rSfoL9Hynpkg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3"/>
  </sheetPr>
  <dimension ref="A1:IT45"/>
  <sheetViews>
    <sheetView topLeftCell="A21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Mär!G3+1</f>
        <v>46113</v>
      </c>
      <c r="E3" s="91"/>
      <c r="F3" s="50" t="s">
        <v>14</v>
      </c>
      <c r="G3" s="92">
        <f>C38</f>
        <v>46142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4</v>
      </c>
      <c r="C9" s="89">
        <f>D3</f>
        <v>46113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8" si="1">WEEKDAY(C10)</f>
        <v>5</v>
      </c>
      <c r="C10" s="64">
        <f>C9+1</f>
        <v>46114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6</v>
      </c>
      <c r="C11" s="64">
        <f t="shared" ref="C11:C38" si="4">C10+1</f>
        <v>46115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7</v>
      </c>
      <c r="C12" s="64">
        <f t="shared" si="4"/>
        <v>46116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1</v>
      </c>
      <c r="C13" s="64">
        <f t="shared" si="4"/>
        <v>46117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2</v>
      </c>
      <c r="C14" s="64">
        <f t="shared" si="4"/>
        <v>46118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3</v>
      </c>
      <c r="C15" s="64">
        <f t="shared" si="4"/>
        <v>46119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4</v>
      </c>
      <c r="C16" s="64">
        <f t="shared" si="4"/>
        <v>46120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5</v>
      </c>
      <c r="C17" s="64">
        <f t="shared" si="4"/>
        <v>46121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6</v>
      </c>
      <c r="C18" s="64">
        <f t="shared" si="4"/>
        <v>46122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7</v>
      </c>
      <c r="C19" s="64">
        <f t="shared" si="4"/>
        <v>46123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1</v>
      </c>
      <c r="C20" s="64">
        <f t="shared" si="4"/>
        <v>46124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2</v>
      </c>
      <c r="C21" s="64">
        <f t="shared" si="4"/>
        <v>46125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3</v>
      </c>
      <c r="C22" s="64">
        <f t="shared" si="4"/>
        <v>46126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4</v>
      </c>
      <c r="C23" s="64">
        <f t="shared" si="4"/>
        <v>46127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5</v>
      </c>
      <c r="C24" s="64">
        <f t="shared" si="4"/>
        <v>46128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6</v>
      </c>
      <c r="C25" s="64">
        <f t="shared" si="4"/>
        <v>46129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7</v>
      </c>
      <c r="C26" s="64">
        <f t="shared" si="4"/>
        <v>46130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1</v>
      </c>
      <c r="C27" s="64">
        <f t="shared" si="4"/>
        <v>46131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2</v>
      </c>
      <c r="C28" s="64">
        <f t="shared" si="4"/>
        <v>46132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3</v>
      </c>
      <c r="C29" s="64">
        <f t="shared" si="4"/>
        <v>46133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4</v>
      </c>
      <c r="C30" s="64">
        <f t="shared" si="4"/>
        <v>46134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5</v>
      </c>
      <c r="C31" s="64">
        <f t="shared" si="4"/>
        <v>46135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6</v>
      </c>
      <c r="C32" s="64">
        <f t="shared" si="4"/>
        <v>46136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7</v>
      </c>
      <c r="C33" s="64">
        <f t="shared" si="4"/>
        <v>46137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1</v>
      </c>
      <c r="C34" s="64">
        <f t="shared" si="4"/>
        <v>46138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2</v>
      </c>
      <c r="C35" s="64">
        <f t="shared" si="4"/>
        <v>46139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3</v>
      </c>
      <c r="C36" s="64">
        <f t="shared" si="4"/>
        <v>46140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4</v>
      </c>
      <c r="C37" s="64">
        <f t="shared" si="4"/>
        <v>46141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5</v>
      </c>
      <c r="C38" s="64">
        <f t="shared" si="4"/>
        <v>46142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/>
      <c r="C39" s="64"/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R4eFEige0w1vv0bPyDMyrYFSc682EI4omqwqFM3rRWYdfVfYT8+PoxylER8BDiLLPqkCIzFXVmrJCvtaL46v/g==" saltValue="RhKBI2Zyai3/e6OpFGnDIQ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ageMargins left="0" right="0" top="0" bottom="0" header="0" footer="0"/>
  <pageSetup paperSize="9" scale="75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IT45"/>
  <sheetViews>
    <sheetView tabSelected="1" topLeftCell="A15" zoomScaleNormal="100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Apr!G3+1</f>
        <v>46143</v>
      </c>
      <c r="E3" s="91"/>
      <c r="F3" s="50" t="s">
        <v>14</v>
      </c>
      <c r="G3" s="92">
        <f>C39</f>
        <v>46173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6</v>
      </c>
      <c r="C9" s="89">
        <f>D3</f>
        <v>46143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7</v>
      </c>
      <c r="C10" s="64">
        <f>C9+1</f>
        <v>46144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1</v>
      </c>
      <c r="C11" s="64">
        <f t="shared" ref="C11:C39" si="4">C10+1</f>
        <v>46145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2</v>
      </c>
      <c r="C12" s="64">
        <f t="shared" si="4"/>
        <v>46146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3</v>
      </c>
      <c r="C13" s="64">
        <f t="shared" si="4"/>
        <v>46147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4</v>
      </c>
      <c r="C14" s="64">
        <f t="shared" si="4"/>
        <v>46148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5</v>
      </c>
      <c r="C15" s="64">
        <f t="shared" si="4"/>
        <v>46149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6</v>
      </c>
      <c r="C16" s="64">
        <f t="shared" si="4"/>
        <v>46150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7</v>
      </c>
      <c r="C17" s="64">
        <f t="shared" si="4"/>
        <v>46151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1</v>
      </c>
      <c r="C18" s="64">
        <f t="shared" si="4"/>
        <v>46152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2</v>
      </c>
      <c r="C19" s="64">
        <f t="shared" si="4"/>
        <v>46153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3</v>
      </c>
      <c r="C20" s="64">
        <f t="shared" si="4"/>
        <v>46154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4</v>
      </c>
      <c r="C21" s="64">
        <f t="shared" si="4"/>
        <v>46155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5</v>
      </c>
      <c r="C22" s="64">
        <f t="shared" si="4"/>
        <v>46156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6</v>
      </c>
      <c r="C23" s="64">
        <f t="shared" si="4"/>
        <v>46157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7</v>
      </c>
      <c r="C24" s="64">
        <f t="shared" si="4"/>
        <v>46158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1</v>
      </c>
      <c r="C25" s="64">
        <f t="shared" si="4"/>
        <v>46159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2</v>
      </c>
      <c r="C26" s="64">
        <f t="shared" si="4"/>
        <v>46160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3</v>
      </c>
      <c r="C27" s="64">
        <f t="shared" si="4"/>
        <v>46161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4</v>
      </c>
      <c r="C28" s="64">
        <f t="shared" si="4"/>
        <v>46162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5</v>
      </c>
      <c r="C29" s="64">
        <f t="shared" si="4"/>
        <v>46163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6</v>
      </c>
      <c r="C30" s="64">
        <f t="shared" si="4"/>
        <v>46164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7</v>
      </c>
      <c r="C31" s="64">
        <f t="shared" si="4"/>
        <v>46165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1</v>
      </c>
      <c r="C32" s="64">
        <f t="shared" si="4"/>
        <v>46166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2</v>
      </c>
      <c r="C33" s="64">
        <f t="shared" si="4"/>
        <v>46167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3</v>
      </c>
      <c r="C34" s="64">
        <f t="shared" si="4"/>
        <v>46168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4</v>
      </c>
      <c r="C35" s="64">
        <f t="shared" si="4"/>
        <v>46169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5</v>
      </c>
      <c r="C36" s="64">
        <f t="shared" si="4"/>
        <v>46170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6</v>
      </c>
      <c r="C37" s="64">
        <f t="shared" si="4"/>
        <v>46171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7</v>
      </c>
      <c r="C38" s="64">
        <f t="shared" si="4"/>
        <v>46172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1</v>
      </c>
      <c r="C39" s="64">
        <f t="shared" si="4"/>
        <v>46173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N1khooeKHWRw2w6p2mkPoAYs+tGE7Hyatl4qRIPg7rhBTBzKy0uQUxrSmzWL2i+SRqwf+XCkOn3G46ezCb/thg==" saltValue="NUib7E4OTDo26Va4SMo37g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9"/>
  </sheetPr>
  <dimension ref="A1:IT45"/>
  <sheetViews>
    <sheetView zoomScaleNormal="100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Mai!G3+1</f>
        <v>46174</v>
      </c>
      <c r="E3" s="91"/>
      <c r="F3" s="50" t="s">
        <v>14</v>
      </c>
      <c r="G3" s="92">
        <f>C38</f>
        <v>46203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2</v>
      </c>
      <c r="C9" s="89">
        <f>D3</f>
        <v>46174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8" si="1">WEEKDAY(C10)</f>
        <v>3</v>
      </c>
      <c r="C10" s="64">
        <f>C9+1</f>
        <v>46175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4</v>
      </c>
      <c r="C11" s="64">
        <f t="shared" ref="C11:C38" si="4">C10+1</f>
        <v>46176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5</v>
      </c>
      <c r="C12" s="64">
        <f t="shared" si="4"/>
        <v>46177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6</v>
      </c>
      <c r="C13" s="64">
        <f t="shared" si="4"/>
        <v>46178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7</v>
      </c>
      <c r="C14" s="64">
        <f t="shared" si="4"/>
        <v>46179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1</v>
      </c>
      <c r="C15" s="64">
        <f t="shared" si="4"/>
        <v>46180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2</v>
      </c>
      <c r="C16" s="64">
        <f t="shared" si="4"/>
        <v>46181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3</v>
      </c>
      <c r="C17" s="64">
        <f t="shared" si="4"/>
        <v>46182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4</v>
      </c>
      <c r="C18" s="64">
        <f t="shared" si="4"/>
        <v>46183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5</v>
      </c>
      <c r="C19" s="64">
        <f t="shared" si="4"/>
        <v>46184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6</v>
      </c>
      <c r="C20" s="64">
        <f t="shared" si="4"/>
        <v>46185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7</v>
      </c>
      <c r="C21" s="64">
        <f t="shared" si="4"/>
        <v>46186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1</v>
      </c>
      <c r="C22" s="64">
        <f t="shared" si="4"/>
        <v>46187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2</v>
      </c>
      <c r="C23" s="64">
        <f t="shared" si="4"/>
        <v>46188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3</v>
      </c>
      <c r="C24" s="64">
        <f t="shared" si="4"/>
        <v>46189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4</v>
      </c>
      <c r="C25" s="64">
        <f t="shared" si="4"/>
        <v>46190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5</v>
      </c>
      <c r="C26" s="64">
        <f t="shared" si="4"/>
        <v>46191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6</v>
      </c>
      <c r="C27" s="64">
        <f t="shared" si="4"/>
        <v>46192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7</v>
      </c>
      <c r="C28" s="64">
        <f t="shared" si="4"/>
        <v>46193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1</v>
      </c>
      <c r="C29" s="64">
        <f t="shared" si="4"/>
        <v>46194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2</v>
      </c>
      <c r="C30" s="64">
        <f t="shared" si="4"/>
        <v>46195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3</v>
      </c>
      <c r="C31" s="64">
        <f t="shared" si="4"/>
        <v>46196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4</v>
      </c>
      <c r="C32" s="64">
        <f t="shared" si="4"/>
        <v>46197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5</v>
      </c>
      <c r="C33" s="64">
        <f t="shared" si="4"/>
        <v>46198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6</v>
      </c>
      <c r="C34" s="64">
        <f t="shared" si="4"/>
        <v>46199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7</v>
      </c>
      <c r="C35" s="64">
        <f t="shared" si="4"/>
        <v>46200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1</v>
      </c>
      <c r="C36" s="64">
        <f t="shared" si="4"/>
        <v>46201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2</v>
      </c>
      <c r="C37" s="64">
        <f t="shared" si="4"/>
        <v>46202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3</v>
      </c>
      <c r="C38" s="64">
        <f t="shared" si="4"/>
        <v>46203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/>
      <c r="C39" s="64"/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Bvjgat0sTRGX3K4lAYS/8DyUpU7Q4YzyZKPSaaz+qkYkDQ81+6hfJKvcCNvDzmGY6lkvjNUP/gjFu1uekW8RDA==" saltValue="Y3BvPNtpRcmo7nBdFSVeOA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1"/>
  </sheetPr>
  <dimension ref="A1:IT45"/>
  <sheetViews>
    <sheetView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Jun!G3+1</f>
        <v>46204</v>
      </c>
      <c r="E3" s="91"/>
      <c r="F3" s="50" t="s">
        <v>14</v>
      </c>
      <c r="G3" s="92">
        <f>C39</f>
        <v>46234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4</v>
      </c>
      <c r="C9" s="89">
        <f>D3</f>
        <v>46204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5</v>
      </c>
      <c r="C10" s="64">
        <f>C9+1</f>
        <v>46205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6</v>
      </c>
      <c r="C11" s="64">
        <f t="shared" ref="C11:C39" si="4">C10+1</f>
        <v>46206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7</v>
      </c>
      <c r="C12" s="64">
        <f t="shared" si="4"/>
        <v>46207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1</v>
      </c>
      <c r="C13" s="64">
        <f t="shared" si="4"/>
        <v>46208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2</v>
      </c>
      <c r="C14" s="64">
        <f t="shared" si="4"/>
        <v>46209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3</v>
      </c>
      <c r="C15" s="64">
        <f t="shared" si="4"/>
        <v>46210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4</v>
      </c>
      <c r="C16" s="64">
        <f t="shared" si="4"/>
        <v>46211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5</v>
      </c>
      <c r="C17" s="64">
        <f t="shared" si="4"/>
        <v>46212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6</v>
      </c>
      <c r="C18" s="64">
        <f t="shared" si="4"/>
        <v>46213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7</v>
      </c>
      <c r="C19" s="64">
        <f t="shared" si="4"/>
        <v>46214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1</v>
      </c>
      <c r="C20" s="64">
        <f t="shared" si="4"/>
        <v>46215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2</v>
      </c>
      <c r="C21" s="64">
        <f t="shared" si="4"/>
        <v>46216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3</v>
      </c>
      <c r="C22" s="64">
        <f t="shared" si="4"/>
        <v>46217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4</v>
      </c>
      <c r="C23" s="64">
        <f t="shared" si="4"/>
        <v>46218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5</v>
      </c>
      <c r="C24" s="64">
        <f t="shared" si="4"/>
        <v>46219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6</v>
      </c>
      <c r="C25" s="64">
        <f t="shared" si="4"/>
        <v>46220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7</v>
      </c>
      <c r="C26" s="64">
        <f t="shared" si="4"/>
        <v>46221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1</v>
      </c>
      <c r="C27" s="64">
        <f t="shared" si="4"/>
        <v>46222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2</v>
      </c>
      <c r="C28" s="64">
        <f t="shared" si="4"/>
        <v>46223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3</v>
      </c>
      <c r="C29" s="64">
        <f t="shared" si="4"/>
        <v>46224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4</v>
      </c>
      <c r="C30" s="64">
        <f t="shared" si="4"/>
        <v>46225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5</v>
      </c>
      <c r="C31" s="64">
        <f t="shared" si="4"/>
        <v>46226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6</v>
      </c>
      <c r="C32" s="64">
        <f t="shared" si="4"/>
        <v>46227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7</v>
      </c>
      <c r="C33" s="64">
        <f t="shared" si="4"/>
        <v>46228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1</v>
      </c>
      <c r="C34" s="64">
        <f t="shared" si="4"/>
        <v>46229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2</v>
      </c>
      <c r="C35" s="64">
        <f t="shared" si="4"/>
        <v>46230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3</v>
      </c>
      <c r="C36" s="64">
        <f t="shared" si="4"/>
        <v>46231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4</v>
      </c>
      <c r="C37" s="64">
        <f t="shared" si="4"/>
        <v>46232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5</v>
      </c>
      <c r="C38" s="64">
        <f t="shared" si="4"/>
        <v>46233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6</v>
      </c>
      <c r="C39" s="64">
        <f t="shared" si="4"/>
        <v>46234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kYTLA7Wt2uF4Nx0Qo3+WmjLLz9XHpJRTXRe+9huWjabNx4pOvFzG4vBDeQYmWnnmgcKlkymLZ6ljfaHTRsolRg==" saltValue="+ntbVL37Vdijr1D+apTrzQ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ageMargins left="0.19685039370078741" right="0.19685039370078741" top="0.98425196850393704" bottom="0.98425196850393704" header="0.51181102362204722" footer="0.51181102362204722"/>
  <pageSetup paperSize="9" scale="75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2"/>
  </sheetPr>
  <dimension ref="A1:IT45"/>
  <sheetViews>
    <sheetView zoomScaleNormal="100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Jul!G3+1</f>
        <v>46235</v>
      </c>
      <c r="E3" s="91"/>
      <c r="F3" s="50" t="s">
        <v>14</v>
      </c>
      <c r="G3" s="92">
        <f>C39</f>
        <v>46265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7</v>
      </c>
      <c r="C9" s="89">
        <f>D3</f>
        <v>46235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9" si="1">WEEKDAY(C10)</f>
        <v>1</v>
      </c>
      <c r="C10" s="64">
        <f>C9+1</f>
        <v>46236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2</v>
      </c>
      <c r="C11" s="64">
        <f t="shared" ref="C11:C39" si="4">C10+1</f>
        <v>46237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3</v>
      </c>
      <c r="C12" s="64">
        <f t="shared" si="4"/>
        <v>46238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4</v>
      </c>
      <c r="C13" s="64">
        <f t="shared" si="4"/>
        <v>46239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5</v>
      </c>
      <c r="C14" s="64">
        <f t="shared" si="4"/>
        <v>46240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6</v>
      </c>
      <c r="C15" s="64">
        <f t="shared" si="4"/>
        <v>46241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7</v>
      </c>
      <c r="C16" s="64">
        <f t="shared" si="4"/>
        <v>46242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1</v>
      </c>
      <c r="C17" s="64">
        <f t="shared" si="4"/>
        <v>46243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2</v>
      </c>
      <c r="C18" s="64">
        <f t="shared" si="4"/>
        <v>46244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3</v>
      </c>
      <c r="C19" s="64">
        <f t="shared" si="4"/>
        <v>46245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4</v>
      </c>
      <c r="C20" s="64">
        <f t="shared" si="4"/>
        <v>46246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5</v>
      </c>
      <c r="C21" s="64">
        <f t="shared" si="4"/>
        <v>46247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6</v>
      </c>
      <c r="C22" s="64">
        <f t="shared" si="4"/>
        <v>46248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7</v>
      </c>
      <c r="C23" s="64">
        <f t="shared" si="4"/>
        <v>46249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1</v>
      </c>
      <c r="C24" s="64">
        <f t="shared" si="4"/>
        <v>46250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2</v>
      </c>
      <c r="C25" s="64">
        <f t="shared" si="4"/>
        <v>46251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3</v>
      </c>
      <c r="C26" s="64">
        <f t="shared" si="4"/>
        <v>46252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4</v>
      </c>
      <c r="C27" s="64">
        <f t="shared" si="4"/>
        <v>46253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5</v>
      </c>
      <c r="C28" s="64">
        <f t="shared" si="4"/>
        <v>46254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6</v>
      </c>
      <c r="C29" s="64">
        <f t="shared" si="4"/>
        <v>46255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7</v>
      </c>
      <c r="C30" s="64">
        <f t="shared" si="4"/>
        <v>46256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1</v>
      </c>
      <c r="C31" s="64">
        <f t="shared" si="4"/>
        <v>46257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2</v>
      </c>
      <c r="C32" s="64">
        <f t="shared" si="4"/>
        <v>46258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3</v>
      </c>
      <c r="C33" s="64">
        <f t="shared" si="4"/>
        <v>46259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4</v>
      </c>
      <c r="C34" s="64">
        <f t="shared" si="4"/>
        <v>46260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5</v>
      </c>
      <c r="C35" s="64">
        <f t="shared" si="4"/>
        <v>46261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6</v>
      </c>
      <c r="C36" s="64">
        <f t="shared" si="4"/>
        <v>46262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7</v>
      </c>
      <c r="C37" s="64">
        <f t="shared" si="4"/>
        <v>46263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1</v>
      </c>
      <c r="C38" s="64">
        <f t="shared" si="4"/>
        <v>46264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>
        <f t="shared" si="1"/>
        <v>2</v>
      </c>
      <c r="C39" s="64">
        <f t="shared" si="4"/>
        <v>46265</v>
      </c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93JYgQTZHY+Mqc9T9xmgfhszmYyPDvlwoHtA22HwpL7NPSaoUKXBxGfC+g2Ys93nr4XkobT7jWVycO1P8P2GQA==" saltValue="AjW/1xRcgDsBUOp6qzms/A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3"/>
  </sheetPr>
  <dimension ref="A1:IT45"/>
  <sheetViews>
    <sheetView zoomScaleNormal="100" workbookViewId="0">
      <selection sqref="A1:P1"/>
    </sheetView>
  </sheetViews>
  <sheetFormatPr defaultColWidth="0" defaultRowHeight="0" customHeight="1" zeroHeight="1" x14ac:dyDescent="0.3"/>
  <cols>
    <col min="1" max="1" width="9.453125" style="1" customWidth="1"/>
    <col min="2" max="2" width="3.7265625" style="1" customWidth="1"/>
    <col min="3" max="3" width="2.7265625" style="1" customWidth="1"/>
    <col min="4" max="5" width="5.26953125" style="1" customWidth="1"/>
    <col min="6" max="6" width="7.81640625" style="1" customWidth="1"/>
    <col min="7" max="7" width="8" style="1" customWidth="1"/>
    <col min="8" max="8" width="2.7265625" style="1" customWidth="1"/>
    <col min="9" max="11" width="6.26953125" style="1" customWidth="1"/>
    <col min="12" max="12" width="12.453125" style="1" customWidth="1"/>
    <col min="13" max="13" width="12.81640625" style="1" customWidth="1"/>
    <col min="14" max="14" width="10.7265625" style="1" customWidth="1"/>
    <col min="15" max="15" width="21.453125" style="1" customWidth="1"/>
    <col min="16" max="16" width="9.453125" style="1" customWidth="1"/>
    <col min="17" max="254" width="0" style="1" hidden="1" customWidth="1"/>
    <col min="255" max="16384" width="3.453125" style="1" hidden="1"/>
  </cols>
  <sheetData>
    <row r="1" spans="1:16" ht="72" customHeight="1" thickBot="1" x14ac:dyDescent="0.3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7.25" customHeight="1" thickTop="1" x14ac:dyDescent="0.3">
      <c r="B2" s="2" t="s">
        <v>0</v>
      </c>
      <c r="I2" s="86" t="s">
        <v>15</v>
      </c>
      <c r="J2" s="86"/>
      <c r="K2" s="88" t="str">
        <f>IF(Kunde&lt;&gt;"",Kunde,"")</f>
        <v/>
      </c>
      <c r="L2" s="88"/>
      <c r="M2" s="88"/>
      <c r="N2" s="3" t="s">
        <v>25</v>
      </c>
    </row>
    <row r="3" spans="1:16" ht="13.5" customHeight="1" x14ac:dyDescent="0.3">
      <c r="B3" s="86" t="s">
        <v>5</v>
      </c>
      <c r="C3" s="86"/>
      <c r="D3" s="91">
        <f>Aug!G3+1</f>
        <v>46266</v>
      </c>
      <c r="E3" s="91"/>
      <c r="F3" s="50" t="s">
        <v>14</v>
      </c>
      <c r="G3" s="92">
        <f>C38</f>
        <v>46295</v>
      </c>
      <c r="H3" s="92"/>
      <c r="I3" s="86" t="s">
        <v>16</v>
      </c>
      <c r="J3" s="86"/>
      <c r="K3" s="87" t="str">
        <f>IF(Abteilung&lt;&gt;"",Abteilung,"")</f>
        <v/>
      </c>
      <c r="L3" s="87"/>
      <c r="M3" s="87"/>
      <c r="N3" s="4" t="s">
        <v>26</v>
      </c>
    </row>
    <row r="4" spans="1:16" ht="13.5" customHeight="1" x14ac:dyDescent="0.3">
      <c r="B4" s="86" t="s">
        <v>6</v>
      </c>
      <c r="C4" s="86"/>
      <c r="D4" s="86"/>
      <c r="E4" s="86"/>
      <c r="F4" s="88" t="str">
        <f>IF(Nachname&lt;&gt;"",Nachname,"")</f>
        <v/>
      </c>
      <c r="G4" s="88"/>
      <c r="H4" s="88"/>
      <c r="I4" s="86" t="s">
        <v>17</v>
      </c>
      <c r="J4" s="86"/>
      <c r="K4" s="87" t="str">
        <f>IF(Vorgesetzter&lt;&gt;"",Vorgesetzter,"")</f>
        <v/>
      </c>
      <c r="L4" s="87"/>
      <c r="M4" s="87"/>
      <c r="N4" s="3" t="s">
        <v>27</v>
      </c>
    </row>
    <row r="5" spans="1:16" ht="14.25" customHeight="1" x14ac:dyDescent="0.3">
      <c r="B5" s="86" t="s">
        <v>7</v>
      </c>
      <c r="C5" s="86"/>
      <c r="D5" s="86"/>
      <c r="E5" s="86"/>
      <c r="F5" s="87" t="str">
        <f>IF(Vorname&lt;&gt;"",Vorname,"")</f>
        <v/>
      </c>
      <c r="G5" s="87"/>
      <c r="H5" s="87"/>
      <c r="I5" s="86" t="s">
        <v>18</v>
      </c>
      <c r="J5" s="86"/>
      <c r="K5" s="87" t="str">
        <f>IF(Telefon&lt;&gt;"",Telefon,"")</f>
        <v/>
      </c>
      <c r="L5" s="87"/>
      <c r="M5" s="87"/>
      <c r="N5" s="4" t="s">
        <v>28</v>
      </c>
    </row>
    <row r="6" spans="1:16" ht="19.5" customHeight="1" thickBot="1" x14ac:dyDescent="0.35"/>
    <row r="7" spans="1:16" s="13" customFormat="1" ht="23.25" customHeight="1" thickBot="1" x14ac:dyDescent="0.3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1" t="s">
        <v>30</v>
      </c>
      <c r="K7" s="60" t="s">
        <v>35</v>
      </c>
      <c r="L7" s="10" t="s">
        <v>10</v>
      </c>
      <c r="M7" s="11" t="s">
        <v>11</v>
      </c>
      <c r="N7" s="12" t="s">
        <v>32</v>
      </c>
      <c r="O7" s="55" t="s">
        <v>33</v>
      </c>
      <c r="P7" s="1"/>
    </row>
    <row r="8" spans="1:16" ht="5.25" customHeight="1" thickBot="1" x14ac:dyDescent="0.35">
      <c r="M8" s="14"/>
      <c r="N8" s="14"/>
    </row>
    <row r="9" spans="1:16" s="18" customFormat="1" ht="18" customHeight="1" thickBot="1" x14ac:dyDescent="0.35">
      <c r="B9" s="61">
        <f>WEEKDAY(C9)</f>
        <v>3</v>
      </c>
      <c r="C9" s="89">
        <f>D3</f>
        <v>46266</v>
      </c>
      <c r="D9" s="89"/>
      <c r="E9" s="90"/>
      <c r="F9" s="41"/>
      <c r="G9" s="44"/>
      <c r="H9" s="45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57">
        <v>0</v>
      </c>
      <c r="L9" s="59">
        <f t="shared" ref="L9:L39" si="0">ROUND(IF(O9="",24*(G9-F9)-SUM(I9:J9)-24*K9,IF(O9="K",Standardzeit,IF(O9="U",Standardzeit,24*(G9-F9)-SUM(I9:J9)-24*K9))),2)</f>
        <v>0</v>
      </c>
      <c r="M9" s="17"/>
      <c r="N9" s="56"/>
      <c r="O9" s="52"/>
      <c r="P9" s="1"/>
    </row>
    <row r="10" spans="1:16" s="18" customFormat="1" ht="18.75" customHeight="1" thickBot="1" x14ac:dyDescent="0.35">
      <c r="B10" s="62">
        <f t="shared" ref="B10:B38" si="1">WEEKDAY(C10)</f>
        <v>4</v>
      </c>
      <c r="C10" s="64">
        <f>C9+1</f>
        <v>46267</v>
      </c>
      <c r="D10" s="64"/>
      <c r="E10" s="65"/>
      <c r="F10" s="42"/>
      <c r="G10" s="46"/>
      <c r="H10" s="47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58">
        <v>0</v>
      </c>
      <c r="L10" s="59">
        <f t="shared" si="0"/>
        <v>0</v>
      </c>
      <c r="M10" s="21"/>
      <c r="N10" s="22"/>
      <c r="O10" s="53"/>
      <c r="P10" s="1"/>
    </row>
    <row r="11" spans="1:16" s="18" customFormat="1" ht="18.75" customHeight="1" thickBot="1" x14ac:dyDescent="0.35">
      <c r="B11" s="62">
        <f t="shared" si="1"/>
        <v>5</v>
      </c>
      <c r="C11" s="64">
        <f t="shared" ref="C11:C38" si="4">C10+1</f>
        <v>46268</v>
      </c>
      <c r="D11" s="64"/>
      <c r="E11" s="65"/>
      <c r="F11" s="42"/>
      <c r="G11" s="46"/>
      <c r="H11" s="47" t="s">
        <v>12</v>
      </c>
      <c r="I11" s="19">
        <f t="shared" si="2"/>
        <v>0</v>
      </c>
      <c r="J11" s="20">
        <f t="shared" si="3"/>
        <v>0</v>
      </c>
      <c r="K11" s="58">
        <v>0</v>
      </c>
      <c r="L11" s="59">
        <f t="shared" si="0"/>
        <v>0</v>
      </c>
      <c r="M11" s="21"/>
      <c r="N11" s="22"/>
      <c r="O11" s="53"/>
      <c r="P11" s="1"/>
    </row>
    <row r="12" spans="1:16" s="18" customFormat="1" ht="18.75" customHeight="1" thickBot="1" x14ac:dyDescent="0.35">
      <c r="B12" s="62">
        <f t="shared" si="1"/>
        <v>6</v>
      </c>
      <c r="C12" s="64">
        <f t="shared" si="4"/>
        <v>46269</v>
      </c>
      <c r="D12" s="64"/>
      <c r="E12" s="65"/>
      <c r="F12" s="42"/>
      <c r="G12" s="46"/>
      <c r="H12" s="47" t="s">
        <v>12</v>
      </c>
      <c r="I12" s="19">
        <f t="shared" si="2"/>
        <v>0</v>
      </c>
      <c r="J12" s="20">
        <f t="shared" si="3"/>
        <v>0</v>
      </c>
      <c r="K12" s="58">
        <v>0</v>
      </c>
      <c r="L12" s="59">
        <f t="shared" si="0"/>
        <v>0</v>
      </c>
      <c r="M12" s="21"/>
      <c r="N12" s="22"/>
      <c r="O12" s="53"/>
      <c r="P12" s="1"/>
    </row>
    <row r="13" spans="1:16" s="18" customFormat="1" ht="18.75" customHeight="1" thickBot="1" x14ac:dyDescent="0.35">
      <c r="B13" s="62">
        <f t="shared" si="1"/>
        <v>7</v>
      </c>
      <c r="C13" s="64">
        <f t="shared" si="4"/>
        <v>46270</v>
      </c>
      <c r="D13" s="64"/>
      <c r="E13" s="65"/>
      <c r="F13" s="42"/>
      <c r="G13" s="46"/>
      <c r="H13" s="47" t="s">
        <v>12</v>
      </c>
      <c r="I13" s="19">
        <f t="shared" si="2"/>
        <v>0</v>
      </c>
      <c r="J13" s="20">
        <f t="shared" si="3"/>
        <v>0</v>
      </c>
      <c r="K13" s="58">
        <v>0</v>
      </c>
      <c r="L13" s="59">
        <f t="shared" si="0"/>
        <v>0</v>
      </c>
      <c r="M13" s="21"/>
      <c r="N13" s="22"/>
      <c r="O13" s="53"/>
      <c r="P13" s="1"/>
    </row>
    <row r="14" spans="1:16" s="18" customFormat="1" ht="18.75" customHeight="1" thickBot="1" x14ac:dyDescent="0.35">
      <c r="B14" s="62">
        <f t="shared" si="1"/>
        <v>1</v>
      </c>
      <c r="C14" s="64">
        <f t="shared" si="4"/>
        <v>46271</v>
      </c>
      <c r="D14" s="64"/>
      <c r="E14" s="65"/>
      <c r="F14" s="42"/>
      <c r="G14" s="46"/>
      <c r="H14" s="47" t="s">
        <v>12</v>
      </c>
      <c r="I14" s="19">
        <f t="shared" si="2"/>
        <v>0</v>
      </c>
      <c r="J14" s="20">
        <f t="shared" si="3"/>
        <v>0</v>
      </c>
      <c r="K14" s="58">
        <v>0</v>
      </c>
      <c r="L14" s="59">
        <f t="shared" si="0"/>
        <v>0</v>
      </c>
      <c r="M14" s="21"/>
      <c r="N14" s="22"/>
      <c r="O14" s="53"/>
      <c r="P14" s="1"/>
    </row>
    <row r="15" spans="1:16" s="18" customFormat="1" ht="18.75" customHeight="1" thickBot="1" x14ac:dyDescent="0.35">
      <c r="B15" s="62">
        <f t="shared" si="1"/>
        <v>2</v>
      </c>
      <c r="C15" s="64">
        <f t="shared" si="4"/>
        <v>46272</v>
      </c>
      <c r="D15" s="64"/>
      <c r="E15" s="65"/>
      <c r="F15" s="42"/>
      <c r="G15" s="46"/>
      <c r="H15" s="47" t="s">
        <v>12</v>
      </c>
      <c r="I15" s="19">
        <f t="shared" si="2"/>
        <v>0</v>
      </c>
      <c r="J15" s="20">
        <f t="shared" si="3"/>
        <v>0</v>
      </c>
      <c r="K15" s="58">
        <v>0</v>
      </c>
      <c r="L15" s="59">
        <f t="shared" si="0"/>
        <v>0</v>
      </c>
      <c r="M15" s="21"/>
      <c r="N15" s="22"/>
      <c r="O15" s="53"/>
      <c r="P15" s="1"/>
    </row>
    <row r="16" spans="1:16" s="18" customFormat="1" ht="18.75" customHeight="1" thickBot="1" x14ac:dyDescent="0.35">
      <c r="B16" s="62">
        <f t="shared" si="1"/>
        <v>3</v>
      </c>
      <c r="C16" s="64">
        <f t="shared" si="4"/>
        <v>46273</v>
      </c>
      <c r="D16" s="64"/>
      <c r="E16" s="65"/>
      <c r="F16" s="42"/>
      <c r="G16" s="46"/>
      <c r="H16" s="47" t="s">
        <v>12</v>
      </c>
      <c r="I16" s="19">
        <f t="shared" si="2"/>
        <v>0</v>
      </c>
      <c r="J16" s="20">
        <f t="shared" si="3"/>
        <v>0</v>
      </c>
      <c r="K16" s="58">
        <v>0</v>
      </c>
      <c r="L16" s="59">
        <f t="shared" si="0"/>
        <v>0</v>
      </c>
      <c r="M16" s="21"/>
      <c r="N16" s="22"/>
      <c r="O16" s="53"/>
      <c r="P16" s="1"/>
    </row>
    <row r="17" spans="2:16" s="18" customFormat="1" ht="18.75" customHeight="1" thickBot="1" x14ac:dyDescent="0.35">
      <c r="B17" s="62">
        <f t="shared" si="1"/>
        <v>4</v>
      </c>
      <c r="C17" s="64">
        <f t="shared" si="4"/>
        <v>46274</v>
      </c>
      <c r="D17" s="64"/>
      <c r="E17" s="65"/>
      <c r="F17" s="42"/>
      <c r="G17" s="46"/>
      <c r="H17" s="47" t="s">
        <v>12</v>
      </c>
      <c r="I17" s="19">
        <f t="shared" si="2"/>
        <v>0</v>
      </c>
      <c r="J17" s="20">
        <f t="shared" si="3"/>
        <v>0</v>
      </c>
      <c r="K17" s="58">
        <v>0</v>
      </c>
      <c r="L17" s="59">
        <f t="shared" si="0"/>
        <v>0</v>
      </c>
      <c r="M17" s="21"/>
      <c r="N17" s="22"/>
      <c r="O17" s="53"/>
      <c r="P17" s="1"/>
    </row>
    <row r="18" spans="2:16" s="18" customFormat="1" ht="18.75" customHeight="1" thickBot="1" x14ac:dyDescent="0.35">
      <c r="B18" s="62">
        <f t="shared" si="1"/>
        <v>5</v>
      </c>
      <c r="C18" s="64">
        <f t="shared" si="4"/>
        <v>46275</v>
      </c>
      <c r="D18" s="64"/>
      <c r="E18" s="65"/>
      <c r="F18" s="42"/>
      <c r="G18" s="46"/>
      <c r="H18" s="47" t="s">
        <v>12</v>
      </c>
      <c r="I18" s="19">
        <f t="shared" si="2"/>
        <v>0</v>
      </c>
      <c r="J18" s="20">
        <f t="shared" si="3"/>
        <v>0</v>
      </c>
      <c r="K18" s="58">
        <v>0</v>
      </c>
      <c r="L18" s="59">
        <f t="shared" si="0"/>
        <v>0</v>
      </c>
      <c r="M18" s="21"/>
      <c r="N18" s="22"/>
      <c r="O18" s="53"/>
      <c r="P18" s="1"/>
    </row>
    <row r="19" spans="2:16" s="18" customFormat="1" ht="18.75" customHeight="1" thickBot="1" x14ac:dyDescent="0.35">
      <c r="B19" s="62">
        <f t="shared" si="1"/>
        <v>6</v>
      </c>
      <c r="C19" s="64">
        <f t="shared" si="4"/>
        <v>46276</v>
      </c>
      <c r="D19" s="64"/>
      <c r="E19" s="65"/>
      <c r="F19" s="42"/>
      <c r="G19" s="46"/>
      <c r="H19" s="47" t="s">
        <v>12</v>
      </c>
      <c r="I19" s="19">
        <f t="shared" si="2"/>
        <v>0</v>
      </c>
      <c r="J19" s="20">
        <f t="shared" si="3"/>
        <v>0</v>
      </c>
      <c r="K19" s="58">
        <v>0</v>
      </c>
      <c r="L19" s="59">
        <f t="shared" si="0"/>
        <v>0</v>
      </c>
      <c r="M19" s="21"/>
      <c r="N19" s="22"/>
      <c r="O19" s="53"/>
      <c r="P19" s="1"/>
    </row>
    <row r="20" spans="2:16" s="18" customFormat="1" ht="18.75" customHeight="1" thickBot="1" x14ac:dyDescent="0.35">
      <c r="B20" s="62">
        <f t="shared" si="1"/>
        <v>7</v>
      </c>
      <c r="C20" s="64">
        <f t="shared" si="4"/>
        <v>46277</v>
      </c>
      <c r="D20" s="64"/>
      <c r="E20" s="65"/>
      <c r="F20" s="42"/>
      <c r="G20" s="46"/>
      <c r="H20" s="47" t="s">
        <v>12</v>
      </c>
      <c r="I20" s="19">
        <f t="shared" si="2"/>
        <v>0</v>
      </c>
      <c r="J20" s="20">
        <f t="shared" si="3"/>
        <v>0</v>
      </c>
      <c r="K20" s="58">
        <v>0</v>
      </c>
      <c r="L20" s="59">
        <f t="shared" si="0"/>
        <v>0</v>
      </c>
      <c r="M20" s="21"/>
      <c r="N20" s="22"/>
      <c r="O20" s="53"/>
      <c r="P20" s="1"/>
    </row>
    <row r="21" spans="2:16" s="18" customFormat="1" ht="18.75" customHeight="1" thickBot="1" x14ac:dyDescent="0.35">
      <c r="B21" s="62">
        <f t="shared" si="1"/>
        <v>1</v>
      </c>
      <c r="C21" s="64">
        <f t="shared" si="4"/>
        <v>46278</v>
      </c>
      <c r="D21" s="64"/>
      <c r="E21" s="65"/>
      <c r="F21" s="42"/>
      <c r="G21" s="46"/>
      <c r="H21" s="47" t="s">
        <v>12</v>
      </c>
      <c r="I21" s="19">
        <f t="shared" si="2"/>
        <v>0</v>
      </c>
      <c r="J21" s="20">
        <f t="shared" si="3"/>
        <v>0</v>
      </c>
      <c r="K21" s="58">
        <v>0</v>
      </c>
      <c r="L21" s="59">
        <f t="shared" si="0"/>
        <v>0</v>
      </c>
      <c r="M21" s="21"/>
      <c r="N21" s="22"/>
      <c r="O21" s="53"/>
      <c r="P21" s="1"/>
    </row>
    <row r="22" spans="2:16" s="18" customFormat="1" ht="18.75" customHeight="1" thickBot="1" x14ac:dyDescent="0.35">
      <c r="B22" s="62">
        <f t="shared" si="1"/>
        <v>2</v>
      </c>
      <c r="C22" s="64">
        <f t="shared" si="4"/>
        <v>46279</v>
      </c>
      <c r="D22" s="64"/>
      <c r="E22" s="65"/>
      <c r="F22" s="42"/>
      <c r="G22" s="46"/>
      <c r="H22" s="47" t="s">
        <v>12</v>
      </c>
      <c r="I22" s="19">
        <f t="shared" si="2"/>
        <v>0</v>
      </c>
      <c r="J22" s="20">
        <f t="shared" si="3"/>
        <v>0</v>
      </c>
      <c r="K22" s="58">
        <v>0</v>
      </c>
      <c r="L22" s="59">
        <f t="shared" si="0"/>
        <v>0</v>
      </c>
      <c r="M22" s="21"/>
      <c r="N22" s="22"/>
      <c r="O22" s="53"/>
      <c r="P22" s="1"/>
    </row>
    <row r="23" spans="2:16" s="18" customFormat="1" ht="18.75" customHeight="1" thickBot="1" x14ac:dyDescent="0.35">
      <c r="B23" s="62">
        <f t="shared" si="1"/>
        <v>3</v>
      </c>
      <c r="C23" s="64">
        <f t="shared" si="4"/>
        <v>46280</v>
      </c>
      <c r="D23" s="64"/>
      <c r="E23" s="65"/>
      <c r="F23" s="42"/>
      <c r="G23" s="46"/>
      <c r="H23" s="47" t="s">
        <v>12</v>
      </c>
      <c r="I23" s="19">
        <f t="shared" si="2"/>
        <v>0</v>
      </c>
      <c r="J23" s="20">
        <f t="shared" si="3"/>
        <v>0</v>
      </c>
      <c r="K23" s="58">
        <v>0</v>
      </c>
      <c r="L23" s="59">
        <f t="shared" si="0"/>
        <v>0</v>
      </c>
      <c r="M23" s="21"/>
      <c r="N23" s="22"/>
      <c r="O23" s="53"/>
      <c r="P23" s="1"/>
    </row>
    <row r="24" spans="2:16" s="18" customFormat="1" ht="18.75" customHeight="1" thickBot="1" x14ac:dyDescent="0.35">
      <c r="B24" s="62">
        <f t="shared" si="1"/>
        <v>4</v>
      </c>
      <c r="C24" s="64">
        <f t="shared" si="4"/>
        <v>46281</v>
      </c>
      <c r="D24" s="64"/>
      <c r="E24" s="65"/>
      <c r="F24" s="42"/>
      <c r="G24" s="46"/>
      <c r="H24" s="47" t="s">
        <v>12</v>
      </c>
      <c r="I24" s="19">
        <f t="shared" si="2"/>
        <v>0</v>
      </c>
      <c r="J24" s="20">
        <f t="shared" si="3"/>
        <v>0</v>
      </c>
      <c r="K24" s="58">
        <v>0</v>
      </c>
      <c r="L24" s="59">
        <f t="shared" si="0"/>
        <v>0</v>
      </c>
      <c r="M24" s="21"/>
      <c r="N24" s="22"/>
      <c r="O24" s="53"/>
      <c r="P24" s="1"/>
    </row>
    <row r="25" spans="2:16" s="18" customFormat="1" ht="18.75" customHeight="1" thickBot="1" x14ac:dyDescent="0.35">
      <c r="B25" s="62">
        <f t="shared" si="1"/>
        <v>5</v>
      </c>
      <c r="C25" s="64">
        <f t="shared" si="4"/>
        <v>46282</v>
      </c>
      <c r="D25" s="64"/>
      <c r="E25" s="65"/>
      <c r="F25" s="42"/>
      <c r="G25" s="46"/>
      <c r="H25" s="47" t="s">
        <v>12</v>
      </c>
      <c r="I25" s="19">
        <f t="shared" si="2"/>
        <v>0</v>
      </c>
      <c r="J25" s="20">
        <f t="shared" si="3"/>
        <v>0</v>
      </c>
      <c r="K25" s="58">
        <v>0</v>
      </c>
      <c r="L25" s="59">
        <f t="shared" si="0"/>
        <v>0</v>
      </c>
      <c r="M25" s="21"/>
      <c r="N25" s="22"/>
      <c r="O25" s="53"/>
      <c r="P25" s="1"/>
    </row>
    <row r="26" spans="2:16" s="18" customFormat="1" ht="18.75" customHeight="1" thickBot="1" x14ac:dyDescent="0.35">
      <c r="B26" s="62">
        <f t="shared" si="1"/>
        <v>6</v>
      </c>
      <c r="C26" s="64">
        <f t="shared" si="4"/>
        <v>46283</v>
      </c>
      <c r="D26" s="64"/>
      <c r="E26" s="65"/>
      <c r="F26" s="42"/>
      <c r="G26" s="46"/>
      <c r="H26" s="47" t="s">
        <v>12</v>
      </c>
      <c r="I26" s="19">
        <f t="shared" si="2"/>
        <v>0</v>
      </c>
      <c r="J26" s="20">
        <f t="shared" si="3"/>
        <v>0</v>
      </c>
      <c r="K26" s="58">
        <v>0</v>
      </c>
      <c r="L26" s="59">
        <f t="shared" si="0"/>
        <v>0</v>
      </c>
      <c r="M26" s="21"/>
      <c r="N26" s="22"/>
      <c r="O26" s="53"/>
      <c r="P26" s="1"/>
    </row>
    <row r="27" spans="2:16" s="18" customFormat="1" ht="18.75" customHeight="1" thickBot="1" x14ac:dyDescent="0.35">
      <c r="B27" s="62">
        <f t="shared" si="1"/>
        <v>7</v>
      </c>
      <c r="C27" s="64">
        <f t="shared" si="4"/>
        <v>46284</v>
      </c>
      <c r="D27" s="64"/>
      <c r="E27" s="65"/>
      <c r="F27" s="42"/>
      <c r="G27" s="46"/>
      <c r="H27" s="47" t="s">
        <v>12</v>
      </c>
      <c r="I27" s="19">
        <f t="shared" si="2"/>
        <v>0</v>
      </c>
      <c r="J27" s="20">
        <f t="shared" si="3"/>
        <v>0</v>
      </c>
      <c r="K27" s="58">
        <v>0</v>
      </c>
      <c r="L27" s="59">
        <f t="shared" si="0"/>
        <v>0</v>
      </c>
      <c r="M27" s="21"/>
      <c r="N27" s="22"/>
      <c r="O27" s="53"/>
      <c r="P27" s="1"/>
    </row>
    <row r="28" spans="2:16" s="18" customFormat="1" ht="18.75" customHeight="1" thickBot="1" x14ac:dyDescent="0.35">
      <c r="B28" s="62">
        <f t="shared" si="1"/>
        <v>1</v>
      </c>
      <c r="C28" s="64">
        <f t="shared" si="4"/>
        <v>46285</v>
      </c>
      <c r="D28" s="64"/>
      <c r="E28" s="65"/>
      <c r="F28" s="42"/>
      <c r="G28" s="46"/>
      <c r="H28" s="47" t="s">
        <v>12</v>
      </c>
      <c r="I28" s="19">
        <f t="shared" si="2"/>
        <v>0</v>
      </c>
      <c r="J28" s="20">
        <f t="shared" si="3"/>
        <v>0</v>
      </c>
      <c r="K28" s="58">
        <v>0</v>
      </c>
      <c r="L28" s="59">
        <f t="shared" si="0"/>
        <v>0</v>
      </c>
      <c r="M28" s="21"/>
      <c r="N28" s="22"/>
      <c r="O28" s="53"/>
      <c r="P28" s="1"/>
    </row>
    <row r="29" spans="2:16" s="18" customFormat="1" ht="18.75" customHeight="1" thickBot="1" x14ac:dyDescent="0.35">
      <c r="B29" s="62">
        <f t="shared" si="1"/>
        <v>2</v>
      </c>
      <c r="C29" s="64">
        <f t="shared" si="4"/>
        <v>46286</v>
      </c>
      <c r="D29" s="64"/>
      <c r="E29" s="65"/>
      <c r="F29" s="42"/>
      <c r="G29" s="46"/>
      <c r="H29" s="47" t="s">
        <v>12</v>
      </c>
      <c r="I29" s="19">
        <f t="shared" si="2"/>
        <v>0</v>
      </c>
      <c r="J29" s="20">
        <f t="shared" si="3"/>
        <v>0</v>
      </c>
      <c r="K29" s="58">
        <v>0</v>
      </c>
      <c r="L29" s="59">
        <f t="shared" si="0"/>
        <v>0</v>
      </c>
      <c r="M29" s="21"/>
      <c r="N29" s="22"/>
      <c r="O29" s="53"/>
      <c r="P29" s="1"/>
    </row>
    <row r="30" spans="2:16" s="18" customFormat="1" ht="18.75" customHeight="1" thickBot="1" x14ac:dyDescent="0.35">
      <c r="B30" s="62">
        <f t="shared" si="1"/>
        <v>3</v>
      </c>
      <c r="C30" s="64">
        <f t="shared" si="4"/>
        <v>46287</v>
      </c>
      <c r="D30" s="64"/>
      <c r="E30" s="65"/>
      <c r="F30" s="42"/>
      <c r="G30" s="46"/>
      <c r="H30" s="47" t="s">
        <v>12</v>
      </c>
      <c r="I30" s="19">
        <f t="shared" si="2"/>
        <v>0</v>
      </c>
      <c r="J30" s="20">
        <f t="shared" si="3"/>
        <v>0</v>
      </c>
      <c r="K30" s="58">
        <v>0</v>
      </c>
      <c r="L30" s="59">
        <f t="shared" si="0"/>
        <v>0</v>
      </c>
      <c r="M30" s="21"/>
      <c r="N30" s="22"/>
      <c r="O30" s="53"/>
      <c r="P30" s="1"/>
    </row>
    <row r="31" spans="2:16" s="18" customFormat="1" ht="18.75" customHeight="1" thickBot="1" x14ac:dyDescent="0.35">
      <c r="B31" s="62">
        <f t="shared" si="1"/>
        <v>4</v>
      </c>
      <c r="C31" s="64">
        <f t="shared" si="4"/>
        <v>46288</v>
      </c>
      <c r="D31" s="64"/>
      <c r="E31" s="65"/>
      <c r="F31" s="42"/>
      <c r="G31" s="46"/>
      <c r="H31" s="47" t="s">
        <v>12</v>
      </c>
      <c r="I31" s="19">
        <f t="shared" si="2"/>
        <v>0</v>
      </c>
      <c r="J31" s="20">
        <f t="shared" si="3"/>
        <v>0</v>
      </c>
      <c r="K31" s="58">
        <v>0</v>
      </c>
      <c r="L31" s="59">
        <f t="shared" si="0"/>
        <v>0</v>
      </c>
      <c r="M31" s="21"/>
      <c r="N31" s="22"/>
      <c r="O31" s="53"/>
      <c r="P31" s="1"/>
    </row>
    <row r="32" spans="2:16" s="18" customFormat="1" ht="18.75" customHeight="1" thickBot="1" x14ac:dyDescent="0.35">
      <c r="B32" s="62">
        <f t="shared" si="1"/>
        <v>5</v>
      </c>
      <c r="C32" s="64">
        <f t="shared" si="4"/>
        <v>46289</v>
      </c>
      <c r="D32" s="64"/>
      <c r="E32" s="65"/>
      <c r="F32" s="42"/>
      <c r="G32" s="46"/>
      <c r="H32" s="47" t="s">
        <v>12</v>
      </c>
      <c r="I32" s="19">
        <f t="shared" si="2"/>
        <v>0</v>
      </c>
      <c r="J32" s="20">
        <f t="shared" si="3"/>
        <v>0</v>
      </c>
      <c r="K32" s="58">
        <v>0</v>
      </c>
      <c r="L32" s="59">
        <f t="shared" si="0"/>
        <v>0</v>
      </c>
      <c r="M32" s="21"/>
      <c r="N32" s="22"/>
      <c r="O32" s="53"/>
      <c r="P32" s="1"/>
    </row>
    <row r="33" spans="2:16" s="18" customFormat="1" ht="18.75" customHeight="1" thickBot="1" x14ac:dyDescent="0.35">
      <c r="B33" s="62">
        <f t="shared" si="1"/>
        <v>6</v>
      </c>
      <c r="C33" s="64">
        <f t="shared" si="4"/>
        <v>46290</v>
      </c>
      <c r="D33" s="64"/>
      <c r="E33" s="65"/>
      <c r="F33" s="42"/>
      <c r="G33" s="46"/>
      <c r="H33" s="47" t="s">
        <v>12</v>
      </c>
      <c r="I33" s="19">
        <f t="shared" si="2"/>
        <v>0</v>
      </c>
      <c r="J33" s="20">
        <f t="shared" si="3"/>
        <v>0</v>
      </c>
      <c r="K33" s="58">
        <v>0</v>
      </c>
      <c r="L33" s="59">
        <f t="shared" si="0"/>
        <v>0</v>
      </c>
      <c r="M33" s="21"/>
      <c r="N33" s="22"/>
      <c r="O33" s="53"/>
      <c r="P33" s="1"/>
    </row>
    <row r="34" spans="2:16" s="18" customFormat="1" ht="18.75" customHeight="1" thickBot="1" x14ac:dyDescent="0.35">
      <c r="B34" s="62">
        <f t="shared" si="1"/>
        <v>7</v>
      </c>
      <c r="C34" s="64">
        <f t="shared" si="4"/>
        <v>46291</v>
      </c>
      <c r="D34" s="64"/>
      <c r="E34" s="65"/>
      <c r="F34" s="42"/>
      <c r="G34" s="46"/>
      <c r="H34" s="47" t="s">
        <v>12</v>
      </c>
      <c r="I34" s="19">
        <f t="shared" si="2"/>
        <v>0</v>
      </c>
      <c r="J34" s="20">
        <f t="shared" si="3"/>
        <v>0</v>
      </c>
      <c r="K34" s="58">
        <v>0</v>
      </c>
      <c r="L34" s="59">
        <f t="shared" si="0"/>
        <v>0</v>
      </c>
      <c r="M34" s="21"/>
      <c r="N34" s="22"/>
      <c r="O34" s="53"/>
      <c r="P34" s="1"/>
    </row>
    <row r="35" spans="2:16" s="18" customFormat="1" ht="18.75" customHeight="1" thickBot="1" x14ac:dyDescent="0.35">
      <c r="B35" s="62">
        <f t="shared" si="1"/>
        <v>1</v>
      </c>
      <c r="C35" s="64">
        <f t="shared" si="4"/>
        <v>46292</v>
      </c>
      <c r="D35" s="64"/>
      <c r="E35" s="65"/>
      <c r="F35" s="42"/>
      <c r="G35" s="46"/>
      <c r="H35" s="47" t="s">
        <v>12</v>
      </c>
      <c r="I35" s="19">
        <f t="shared" si="2"/>
        <v>0</v>
      </c>
      <c r="J35" s="20">
        <f t="shared" si="3"/>
        <v>0</v>
      </c>
      <c r="K35" s="58">
        <v>0</v>
      </c>
      <c r="L35" s="59">
        <f t="shared" si="0"/>
        <v>0</v>
      </c>
      <c r="M35" s="21"/>
      <c r="N35" s="22"/>
      <c r="O35" s="53"/>
      <c r="P35" s="1"/>
    </row>
    <row r="36" spans="2:16" s="18" customFormat="1" ht="18.75" customHeight="1" thickBot="1" x14ac:dyDescent="0.35">
      <c r="B36" s="62">
        <f t="shared" si="1"/>
        <v>2</v>
      </c>
      <c r="C36" s="64">
        <f t="shared" si="4"/>
        <v>46293</v>
      </c>
      <c r="D36" s="64"/>
      <c r="E36" s="65"/>
      <c r="F36" s="42"/>
      <c r="G36" s="46"/>
      <c r="H36" s="47" t="s">
        <v>12</v>
      </c>
      <c r="I36" s="19">
        <f t="shared" si="2"/>
        <v>0</v>
      </c>
      <c r="J36" s="20">
        <f t="shared" si="3"/>
        <v>0</v>
      </c>
      <c r="K36" s="58">
        <v>0</v>
      </c>
      <c r="L36" s="59">
        <f t="shared" si="0"/>
        <v>0</v>
      </c>
      <c r="M36" s="21"/>
      <c r="N36" s="22"/>
      <c r="O36" s="53"/>
      <c r="P36" s="1"/>
    </row>
    <row r="37" spans="2:16" s="18" customFormat="1" ht="18.75" customHeight="1" thickBot="1" x14ac:dyDescent="0.35">
      <c r="B37" s="62">
        <f t="shared" si="1"/>
        <v>3</v>
      </c>
      <c r="C37" s="64">
        <f t="shared" si="4"/>
        <v>46294</v>
      </c>
      <c r="D37" s="64"/>
      <c r="E37" s="65"/>
      <c r="F37" s="42"/>
      <c r="G37" s="46"/>
      <c r="H37" s="47" t="s">
        <v>12</v>
      </c>
      <c r="I37" s="19">
        <f t="shared" si="2"/>
        <v>0</v>
      </c>
      <c r="J37" s="20">
        <f t="shared" si="3"/>
        <v>0</v>
      </c>
      <c r="K37" s="58">
        <v>0</v>
      </c>
      <c r="L37" s="59">
        <f t="shared" si="0"/>
        <v>0</v>
      </c>
      <c r="M37" s="21"/>
      <c r="N37" s="22"/>
      <c r="O37" s="53"/>
      <c r="P37" s="1"/>
    </row>
    <row r="38" spans="2:16" s="18" customFormat="1" ht="18" customHeight="1" thickBot="1" x14ac:dyDescent="0.35">
      <c r="B38" s="62">
        <f t="shared" si="1"/>
        <v>4</v>
      </c>
      <c r="C38" s="64">
        <f t="shared" si="4"/>
        <v>46295</v>
      </c>
      <c r="D38" s="64"/>
      <c r="E38" s="65"/>
      <c r="F38" s="42"/>
      <c r="G38" s="46"/>
      <c r="H38" s="47" t="s">
        <v>12</v>
      </c>
      <c r="I38" s="19">
        <f t="shared" si="2"/>
        <v>0</v>
      </c>
      <c r="J38" s="20">
        <f t="shared" si="3"/>
        <v>0</v>
      </c>
      <c r="K38" s="58">
        <v>0</v>
      </c>
      <c r="L38" s="59">
        <f t="shared" si="0"/>
        <v>0</v>
      </c>
      <c r="M38" s="21"/>
      <c r="N38" s="22"/>
      <c r="O38" s="53"/>
      <c r="P38" s="1"/>
    </row>
    <row r="39" spans="2:16" s="18" customFormat="1" ht="18" customHeight="1" thickBot="1" x14ac:dyDescent="0.35">
      <c r="B39" s="62"/>
      <c r="C39" s="64"/>
      <c r="D39" s="64"/>
      <c r="E39" s="65"/>
      <c r="F39" s="42"/>
      <c r="G39" s="46"/>
      <c r="H39" s="47" t="s">
        <v>12</v>
      </c>
      <c r="I39" s="19">
        <f t="shared" si="2"/>
        <v>0</v>
      </c>
      <c r="J39" s="20">
        <f t="shared" si="3"/>
        <v>0</v>
      </c>
      <c r="K39" s="58">
        <v>0</v>
      </c>
      <c r="L39" s="59">
        <f t="shared" si="0"/>
        <v>0</v>
      </c>
      <c r="M39" s="23"/>
      <c r="N39" s="24"/>
      <c r="O39" s="53"/>
      <c r="P39" s="1"/>
    </row>
    <row r="40" spans="2:16" s="18" customFormat="1" ht="18.75" customHeight="1" thickBot="1" x14ac:dyDescent="0.35">
      <c r="B40" s="25"/>
      <c r="C40" s="75"/>
      <c r="D40" s="75"/>
      <c r="E40" s="76"/>
      <c r="F40" s="43"/>
      <c r="G40" s="48"/>
      <c r="H40" s="49"/>
      <c r="I40" s="26"/>
      <c r="J40" s="27"/>
      <c r="K40" s="28"/>
      <c r="L40" s="54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3"/>
    <row r="42" spans="2:16" ht="15" customHeight="1" x14ac:dyDescent="0.3">
      <c r="B42" s="32" t="s">
        <v>1</v>
      </c>
      <c r="C42" s="33"/>
      <c r="D42" s="34"/>
      <c r="E42" s="35"/>
      <c r="F42" s="2" t="s">
        <v>2</v>
      </c>
      <c r="K42" s="2" t="s">
        <v>3</v>
      </c>
      <c r="O42" s="36" t="s">
        <v>4</v>
      </c>
    </row>
    <row r="43" spans="2:16" ht="9" customHeight="1" x14ac:dyDescent="0.3">
      <c r="B43" s="77">
        <f>M40</f>
        <v>0</v>
      </c>
      <c r="C43" s="78"/>
      <c r="D43" s="78"/>
      <c r="E43" s="79"/>
      <c r="F43" s="37" t="s">
        <v>19</v>
      </c>
      <c r="G43" s="18"/>
      <c r="H43" s="18"/>
      <c r="I43" s="18"/>
      <c r="J43" s="18"/>
      <c r="K43" s="37" t="s">
        <v>21</v>
      </c>
      <c r="L43" s="18"/>
      <c r="O43" s="38"/>
    </row>
    <row r="44" spans="2:16" ht="9" customHeight="1" x14ac:dyDescent="0.3">
      <c r="B44" s="80"/>
      <c r="C44" s="78"/>
      <c r="D44" s="78"/>
      <c r="E44" s="79"/>
      <c r="F44" s="37" t="s">
        <v>20</v>
      </c>
      <c r="G44" s="18"/>
      <c r="H44" s="18"/>
      <c r="I44" s="18"/>
      <c r="J44" s="18"/>
      <c r="K44" s="37" t="s">
        <v>22</v>
      </c>
      <c r="L44" s="18"/>
      <c r="O44" s="39" t="s">
        <v>23</v>
      </c>
    </row>
    <row r="45" spans="2:16" ht="19.5" customHeight="1" x14ac:dyDescent="0.6">
      <c r="B45" s="81"/>
      <c r="C45" s="82"/>
      <c r="D45" s="82"/>
      <c r="E45" s="83"/>
      <c r="F45" s="84"/>
      <c r="G45" s="85"/>
      <c r="H45" s="85"/>
      <c r="I45" s="85"/>
      <c r="J45" s="85"/>
      <c r="K45" s="73"/>
      <c r="L45" s="73"/>
      <c r="M45" s="73"/>
      <c r="N45" s="74"/>
      <c r="O45" s="40" t="s">
        <v>24</v>
      </c>
    </row>
  </sheetData>
  <sheetProtection algorithmName="SHA-512" hashValue="faCdKR+v8rO1eVJ2zE78Q3i6RkpXy8ciZWNgTRfLyUXwrKC92IRSG62GGcp+1kF6rbyZ9fILYHaxtsOH3HpKQg==" saltValue="Uxddg00qYOKHokIJH8a/aQ==" spinCount="100000" sheet="1" objects="1" scenarios="1"/>
  <mergeCells count="51"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7</vt:i4>
      </vt:variant>
    </vt:vector>
  </HeadingPairs>
  <TitlesOfParts>
    <vt:vector size="19" baseType="lpstr">
      <vt:lpstr>Jan</vt:lpstr>
      <vt:lpstr>Feb</vt:lpstr>
      <vt:lpstr>Mär</vt:lpstr>
      <vt:lpstr>Apr</vt:lpstr>
      <vt:lpstr>Mai</vt:lpstr>
      <vt:lpstr>Jun</vt:lpstr>
      <vt:lpstr>Jul</vt:lpstr>
      <vt:lpstr>Aug</vt:lpstr>
      <vt:lpstr>Sep</vt:lpstr>
      <vt:lpstr>Okt</vt:lpstr>
      <vt:lpstr>Nov</vt:lpstr>
      <vt:lpstr>Dez</vt:lpstr>
      <vt:lpstr>Abteilung</vt:lpstr>
      <vt:lpstr>Kunde</vt:lpstr>
      <vt:lpstr>Nachname</vt:lpstr>
      <vt:lpstr>Standardzeit</vt:lpstr>
      <vt:lpstr>Telefon</vt:lpstr>
      <vt:lpstr>Vorgesetzter</vt:lpstr>
      <vt:lpstr>Vorname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2016-01-03T11:48:30Z</dcterms:created>
  <dcterms:modified xsi:type="dcterms:W3CDTF">2026-01-01T09:57:17Z</dcterms:modified>
</cp:coreProperties>
</file>